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5330" windowHeight="4335" firstSheet="3" activeTab="8"/>
  </bookViews>
  <sheets>
    <sheet name="Table 2" sheetId="1" r:id="rId1"/>
    <sheet name="Table 3-Skeena NW" sheetId="4" r:id="rId2"/>
    <sheet name="Table 3-Skeena SE" sheetId="3" r:id="rId3"/>
    <sheet name="Table 4-Peak_Q" sheetId="7" r:id="rId4"/>
    <sheet name="Table 5-Ann_High" sheetId="8" r:id="rId5"/>
    <sheet name="Table 6-Ann_Low" sheetId="9" r:id="rId6"/>
    <sheet name="Table 7-Jun-Sep_7Q" sheetId="10" r:id="rId7"/>
    <sheet name="Table 8-Ann_7Q" sheetId="11" r:id="rId8"/>
    <sheet name="Table 9-FlowDuration" sheetId="12" r:id="rId9"/>
    <sheet name="HEC-SSP outputs" sheetId="5" r:id="rId10"/>
  </sheets>
  <definedNames>
    <definedName name="_07EC002_ANN7D_REPORT" localSheetId="9">'HEC-SSP outputs'!#REF!</definedName>
    <definedName name="_07ED001_ANNHIGH_REPORT" localSheetId="9">'HEC-SSP outputs'!#REF!</definedName>
    <definedName name="_08DB013_PEAK_REPORT" localSheetId="9">'HEC-SSP outputs'!#REF!</definedName>
    <definedName name="_08DC006_ANNLOW_REPORT" localSheetId="9">'HEC-SSP outputs'!#REF!</definedName>
    <definedName name="PEAK_REPORT" localSheetId="9">'HEC-SSP outputs'!#REF!</definedName>
    <definedName name="PEAK_REPORT_1" localSheetId="9">'HEC-SSP outputs'!#REF!</definedName>
    <definedName name="PEAK_REPORT_10" localSheetId="9">'HEC-SSP outputs'!#REF!</definedName>
    <definedName name="PEAK_REPORT_100" localSheetId="9">'HEC-SSP outputs'!#REF!</definedName>
    <definedName name="PEAK_REPORT_1000" localSheetId="9">'HEC-SSP outputs'!#REF!</definedName>
    <definedName name="PEAK_REPORT_1001" localSheetId="9">'HEC-SSP outputs'!#REF!</definedName>
    <definedName name="PEAK_REPORT_1002" localSheetId="9">'HEC-SSP outputs'!#REF!</definedName>
    <definedName name="PEAK_REPORT_1003" localSheetId="9">'HEC-SSP outputs'!#REF!</definedName>
    <definedName name="PEAK_REPORT_1004" localSheetId="9">'HEC-SSP outputs'!#REF!</definedName>
    <definedName name="PEAK_REPORT_1005" localSheetId="9">'HEC-SSP outputs'!#REF!</definedName>
    <definedName name="PEAK_REPORT_1006" localSheetId="9">'HEC-SSP outputs'!#REF!</definedName>
    <definedName name="PEAK_REPORT_1007" localSheetId="9">'HEC-SSP outputs'!#REF!</definedName>
    <definedName name="PEAK_REPORT_1008" localSheetId="9">'HEC-SSP outputs'!#REF!</definedName>
    <definedName name="PEAK_REPORT_1009" localSheetId="9">'HEC-SSP outputs'!#REF!</definedName>
    <definedName name="PEAK_REPORT_101" localSheetId="9">'HEC-SSP outputs'!#REF!</definedName>
    <definedName name="PEAK_REPORT_1010" localSheetId="9">'HEC-SSP outputs'!#REF!</definedName>
    <definedName name="PEAK_REPORT_1011" localSheetId="9">'HEC-SSP outputs'!#REF!</definedName>
    <definedName name="PEAK_REPORT_1012" localSheetId="9">'HEC-SSP outputs'!#REF!</definedName>
    <definedName name="PEAK_REPORT_1013" localSheetId="9">'HEC-SSP outputs'!#REF!</definedName>
    <definedName name="PEAK_REPORT_1014" localSheetId="9">'HEC-SSP outputs'!#REF!</definedName>
    <definedName name="PEAK_REPORT_1015" localSheetId="9">'HEC-SSP outputs'!#REF!</definedName>
    <definedName name="PEAK_REPORT_1016" localSheetId="9">'HEC-SSP outputs'!#REF!</definedName>
    <definedName name="PEAK_REPORT_1017" localSheetId="9">'HEC-SSP outputs'!#REF!</definedName>
    <definedName name="PEAK_REPORT_1018" localSheetId="9">'HEC-SSP outputs'!#REF!</definedName>
    <definedName name="PEAK_REPORT_1019" localSheetId="9">'HEC-SSP outputs'!#REF!</definedName>
    <definedName name="PEAK_REPORT_102" localSheetId="9">'HEC-SSP outputs'!#REF!</definedName>
    <definedName name="PEAK_REPORT_1020" localSheetId="9">'HEC-SSP outputs'!#REF!</definedName>
    <definedName name="PEAK_REPORT_1021" localSheetId="9">'HEC-SSP outputs'!#REF!</definedName>
    <definedName name="PEAK_REPORT_1022" localSheetId="9">'HEC-SSP outputs'!#REF!</definedName>
    <definedName name="PEAK_REPORT_1023" localSheetId="9">'HEC-SSP outputs'!#REF!</definedName>
    <definedName name="PEAK_REPORT_1024" localSheetId="9">'HEC-SSP outputs'!#REF!</definedName>
    <definedName name="PEAK_REPORT_1025" localSheetId="9">'HEC-SSP outputs'!#REF!</definedName>
    <definedName name="PEAK_REPORT_1026" localSheetId="9">'HEC-SSP outputs'!#REF!</definedName>
    <definedName name="PEAK_REPORT_1027" localSheetId="9">'HEC-SSP outputs'!#REF!</definedName>
    <definedName name="PEAK_REPORT_1028" localSheetId="9">'HEC-SSP outputs'!#REF!</definedName>
    <definedName name="PEAK_REPORT_1029" localSheetId="9">'HEC-SSP outputs'!#REF!</definedName>
    <definedName name="PEAK_REPORT_103" localSheetId="9">'HEC-SSP outputs'!#REF!</definedName>
    <definedName name="PEAK_REPORT_1030" localSheetId="9">'HEC-SSP outputs'!#REF!</definedName>
    <definedName name="PEAK_REPORT_1031" localSheetId="9">'HEC-SSP outputs'!#REF!</definedName>
    <definedName name="PEAK_REPORT_1032" localSheetId="9">'HEC-SSP outputs'!#REF!</definedName>
    <definedName name="PEAK_REPORT_1033" localSheetId="9">'HEC-SSP outputs'!#REF!</definedName>
    <definedName name="PEAK_REPORT_1034" localSheetId="9">'HEC-SSP outputs'!#REF!</definedName>
    <definedName name="PEAK_REPORT_1035" localSheetId="9">'HEC-SSP outputs'!#REF!</definedName>
    <definedName name="PEAK_REPORT_1036" localSheetId="9">'HEC-SSP outputs'!#REF!</definedName>
    <definedName name="PEAK_REPORT_1037" localSheetId="9">'HEC-SSP outputs'!#REF!</definedName>
    <definedName name="PEAK_REPORT_1038" localSheetId="9">'HEC-SSP outputs'!#REF!</definedName>
    <definedName name="PEAK_REPORT_1039" localSheetId="9">'HEC-SSP outputs'!#REF!</definedName>
    <definedName name="PEAK_REPORT_104" localSheetId="9">'HEC-SSP outputs'!#REF!</definedName>
    <definedName name="PEAK_REPORT_1040" localSheetId="9">'HEC-SSP outputs'!#REF!</definedName>
    <definedName name="PEAK_REPORT_1041" localSheetId="9">'HEC-SSP outputs'!#REF!</definedName>
    <definedName name="PEAK_REPORT_1042" localSheetId="9">'HEC-SSP outputs'!#REF!</definedName>
    <definedName name="PEAK_REPORT_1043" localSheetId="9">'HEC-SSP outputs'!#REF!</definedName>
    <definedName name="PEAK_REPORT_1044" localSheetId="9">'HEC-SSP outputs'!#REF!</definedName>
    <definedName name="PEAK_REPORT_1045" localSheetId="9">'HEC-SSP outputs'!#REF!</definedName>
    <definedName name="PEAK_REPORT_1046" localSheetId="9">'HEC-SSP outputs'!#REF!</definedName>
    <definedName name="PEAK_REPORT_1047" localSheetId="9">'HEC-SSP outputs'!#REF!</definedName>
    <definedName name="PEAK_REPORT_1048" localSheetId="9">'HEC-SSP outputs'!#REF!</definedName>
    <definedName name="PEAK_REPORT_1049" localSheetId="9">'HEC-SSP outputs'!#REF!</definedName>
    <definedName name="PEAK_REPORT_105" localSheetId="9">'HEC-SSP outputs'!#REF!</definedName>
    <definedName name="PEAK_REPORT_1050" localSheetId="9">'HEC-SSP outputs'!#REF!</definedName>
    <definedName name="PEAK_REPORT_1051" localSheetId="9">'HEC-SSP outputs'!#REF!</definedName>
    <definedName name="PEAK_REPORT_1052" localSheetId="9">'HEC-SSP outputs'!#REF!</definedName>
    <definedName name="PEAK_REPORT_1053" localSheetId="9">'HEC-SSP outputs'!#REF!</definedName>
    <definedName name="PEAK_REPORT_1054" localSheetId="9">'HEC-SSP outputs'!#REF!</definedName>
    <definedName name="PEAK_REPORT_1055" localSheetId="9">'HEC-SSP outputs'!#REF!</definedName>
    <definedName name="PEAK_REPORT_1056" localSheetId="9">'HEC-SSP outputs'!#REF!</definedName>
    <definedName name="PEAK_REPORT_1057" localSheetId="9">'HEC-SSP outputs'!#REF!</definedName>
    <definedName name="PEAK_REPORT_1058" localSheetId="9">'HEC-SSP outputs'!#REF!</definedName>
    <definedName name="PEAK_REPORT_1059" localSheetId="9">'HEC-SSP outputs'!#REF!</definedName>
    <definedName name="PEAK_REPORT_106" localSheetId="9">'HEC-SSP outputs'!#REF!</definedName>
    <definedName name="PEAK_REPORT_1060" localSheetId="9">'HEC-SSP outputs'!#REF!</definedName>
    <definedName name="PEAK_REPORT_1061" localSheetId="9">'HEC-SSP outputs'!#REF!</definedName>
    <definedName name="PEAK_REPORT_1062" localSheetId="9">'HEC-SSP outputs'!#REF!</definedName>
    <definedName name="PEAK_REPORT_1063" localSheetId="9">'HEC-SSP outputs'!#REF!</definedName>
    <definedName name="PEAK_REPORT_1064" localSheetId="9">'HEC-SSP outputs'!#REF!</definedName>
    <definedName name="PEAK_REPORT_1065" localSheetId="9">'HEC-SSP outputs'!#REF!</definedName>
    <definedName name="PEAK_REPORT_1066" localSheetId="9">'HEC-SSP outputs'!#REF!</definedName>
    <definedName name="PEAK_REPORT_1067" localSheetId="9">'HEC-SSP outputs'!#REF!</definedName>
    <definedName name="PEAK_REPORT_1068" localSheetId="9">'HEC-SSP outputs'!#REF!</definedName>
    <definedName name="PEAK_REPORT_1069" localSheetId="9">'HEC-SSP outputs'!#REF!</definedName>
    <definedName name="PEAK_REPORT_107" localSheetId="9">'HEC-SSP outputs'!#REF!</definedName>
    <definedName name="PEAK_REPORT_1070" localSheetId="9">'HEC-SSP outputs'!#REF!</definedName>
    <definedName name="PEAK_REPORT_1071" localSheetId="9">'HEC-SSP outputs'!#REF!</definedName>
    <definedName name="PEAK_REPORT_1072" localSheetId="9">'HEC-SSP outputs'!#REF!</definedName>
    <definedName name="PEAK_REPORT_1073" localSheetId="9">'HEC-SSP outputs'!#REF!</definedName>
    <definedName name="PEAK_REPORT_1074" localSheetId="9">'HEC-SSP outputs'!#REF!</definedName>
    <definedName name="PEAK_REPORT_1075" localSheetId="9">'HEC-SSP outputs'!#REF!</definedName>
    <definedName name="PEAK_REPORT_1076" localSheetId="9">'HEC-SSP outputs'!#REF!</definedName>
    <definedName name="PEAK_REPORT_1077" localSheetId="9">'HEC-SSP outputs'!#REF!</definedName>
    <definedName name="PEAK_REPORT_1078" localSheetId="9">'HEC-SSP outputs'!#REF!</definedName>
    <definedName name="PEAK_REPORT_1079" localSheetId="9">'HEC-SSP outputs'!#REF!</definedName>
    <definedName name="PEAK_REPORT_108" localSheetId="9">'HEC-SSP outputs'!#REF!</definedName>
    <definedName name="PEAK_REPORT_1080" localSheetId="9">'HEC-SSP outputs'!#REF!</definedName>
    <definedName name="PEAK_REPORT_1081" localSheetId="9">'HEC-SSP outputs'!#REF!</definedName>
    <definedName name="PEAK_REPORT_1082" localSheetId="9">'HEC-SSP outputs'!#REF!</definedName>
    <definedName name="PEAK_REPORT_1083" localSheetId="9">'HEC-SSP outputs'!#REF!</definedName>
    <definedName name="PEAK_REPORT_1084" localSheetId="9">'HEC-SSP outputs'!#REF!</definedName>
    <definedName name="PEAK_REPORT_1085" localSheetId="9">'HEC-SSP outputs'!#REF!</definedName>
    <definedName name="PEAK_REPORT_1086" localSheetId="9">'HEC-SSP outputs'!#REF!</definedName>
    <definedName name="PEAK_REPORT_1087" localSheetId="9">'HEC-SSP outputs'!#REF!</definedName>
    <definedName name="PEAK_REPORT_1088" localSheetId="9">'HEC-SSP outputs'!#REF!</definedName>
    <definedName name="PEAK_REPORT_1089" localSheetId="9">'HEC-SSP outputs'!#REF!</definedName>
    <definedName name="PEAK_REPORT_109" localSheetId="9">'HEC-SSP outputs'!#REF!</definedName>
    <definedName name="PEAK_REPORT_1090" localSheetId="9">'HEC-SSP outputs'!#REF!</definedName>
    <definedName name="PEAK_REPORT_1091" localSheetId="9">'HEC-SSP outputs'!#REF!</definedName>
    <definedName name="PEAK_REPORT_1092" localSheetId="9">'HEC-SSP outputs'!#REF!</definedName>
    <definedName name="PEAK_REPORT_1093" localSheetId="9">'HEC-SSP outputs'!#REF!</definedName>
    <definedName name="PEAK_REPORT_1094" localSheetId="9">'HEC-SSP outputs'!#REF!</definedName>
    <definedName name="PEAK_REPORT_1095" localSheetId="9">'HEC-SSP outputs'!#REF!</definedName>
    <definedName name="PEAK_REPORT_1096" localSheetId="9">'HEC-SSP outputs'!#REF!</definedName>
    <definedName name="PEAK_REPORT_1097" localSheetId="9">'HEC-SSP outputs'!#REF!</definedName>
    <definedName name="PEAK_REPORT_1098" localSheetId="9">'HEC-SSP outputs'!#REF!</definedName>
    <definedName name="PEAK_REPORT_1099" localSheetId="9">'HEC-SSP outputs'!#REF!</definedName>
    <definedName name="PEAK_REPORT_11" localSheetId="9">'HEC-SSP outputs'!#REF!</definedName>
    <definedName name="PEAK_REPORT_110" localSheetId="9">'HEC-SSP outputs'!#REF!</definedName>
    <definedName name="PEAK_REPORT_1100" localSheetId="9">'HEC-SSP outputs'!#REF!</definedName>
    <definedName name="PEAK_REPORT_1101" localSheetId="9">'HEC-SSP outputs'!#REF!</definedName>
    <definedName name="PEAK_REPORT_1102" localSheetId="9">'HEC-SSP outputs'!#REF!</definedName>
    <definedName name="PEAK_REPORT_1103" localSheetId="9">'HEC-SSP outputs'!#REF!</definedName>
    <definedName name="PEAK_REPORT_1104" localSheetId="9">'HEC-SSP outputs'!#REF!</definedName>
    <definedName name="PEAK_REPORT_1105" localSheetId="9">'HEC-SSP outputs'!#REF!</definedName>
    <definedName name="PEAK_REPORT_1106" localSheetId="9">'HEC-SSP outputs'!#REF!</definedName>
    <definedName name="PEAK_REPORT_1107" localSheetId="9">'HEC-SSP outputs'!#REF!</definedName>
    <definedName name="PEAK_REPORT_1108" localSheetId="9">'HEC-SSP outputs'!#REF!</definedName>
    <definedName name="PEAK_REPORT_1109" localSheetId="9">'HEC-SSP outputs'!#REF!</definedName>
    <definedName name="PEAK_REPORT_111" localSheetId="9">'HEC-SSP outputs'!#REF!</definedName>
    <definedName name="PEAK_REPORT_1110" localSheetId="9">'HEC-SSP outputs'!#REF!</definedName>
    <definedName name="PEAK_REPORT_1111" localSheetId="9">'HEC-SSP outputs'!#REF!</definedName>
    <definedName name="PEAK_REPORT_1112" localSheetId="9">'HEC-SSP outputs'!#REF!</definedName>
    <definedName name="PEAK_REPORT_1113" localSheetId="9">'HEC-SSP outputs'!#REF!</definedName>
    <definedName name="PEAK_REPORT_1114" localSheetId="9">'HEC-SSP outputs'!#REF!</definedName>
    <definedName name="PEAK_REPORT_1115" localSheetId="9">'HEC-SSP outputs'!#REF!</definedName>
    <definedName name="PEAK_REPORT_1116" localSheetId="9">'HEC-SSP outputs'!#REF!</definedName>
    <definedName name="PEAK_REPORT_1117" localSheetId="9">'HEC-SSP outputs'!#REF!</definedName>
    <definedName name="PEAK_REPORT_1118" localSheetId="9">'HEC-SSP outputs'!#REF!</definedName>
    <definedName name="PEAK_REPORT_1119" localSheetId="9">'HEC-SSP outputs'!#REF!</definedName>
    <definedName name="PEAK_REPORT_112" localSheetId="9">'HEC-SSP outputs'!#REF!</definedName>
    <definedName name="PEAK_REPORT_1120" localSheetId="9">'HEC-SSP outputs'!#REF!</definedName>
    <definedName name="PEAK_REPORT_1121" localSheetId="9">'HEC-SSP outputs'!#REF!</definedName>
    <definedName name="PEAK_REPORT_1122" localSheetId="9">'HEC-SSP outputs'!#REF!</definedName>
    <definedName name="PEAK_REPORT_1123" localSheetId="9">'HEC-SSP outputs'!#REF!</definedName>
    <definedName name="PEAK_REPORT_1124" localSheetId="9">'HEC-SSP outputs'!#REF!</definedName>
    <definedName name="PEAK_REPORT_1125" localSheetId="9">'HEC-SSP outputs'!#REF!</definedName>
    <definedName name="PEAK_REPORT_1126" localSheetId="9">'HEC-SSP outputs'!#REF!</definedName>
    <definedName name="PEAK_REPORT_1127" localSheetId="9">'HEC-SSP outputs'!#REF!</definedName>
    <definedName name="PEAK_REPORT_1128" localSheetId="9">'HEC-SSP outputs'!#REF!</definedName>
    <definedName name="PEAK_REPORT_1129" localSheetId="9">'HEC-SSP outputs'!#REF!</definedName>
    <definedName name="PEAK_REPORT_113" localSheetId="9">'HEC-SSP outputs'!#REF!</definedName>
    <definedName name="PEAK_REPORT_1130" localSheetId="9">'HEC-SSP outputs'!#REF!</definedName>
    <definedName name="PEAK_REPORT_1131" localSheetId="9">'HEC-SSP outputs'!#REF!</definedName>
    <definedName name="PEAK_REPORT_1132" localSheetId="9">'HEC-SSP outputs'!#REF!</definedName>
    <definedName name="PEAK_REPORT_1133" localSheetId="9">'HEC-SSP outputs'!#REF!</definedName>
    <definedName name="PEAK_REPORT_1134" localSheetId="9">'HEC-SSP outputs'!#REF!</definedName>
    <definedName name="PEAK_REPORT_1135" localSheetId="9">'HEC-SSP outputs'!#REF!</definedName>
    <definedName name="PEAK_REPORT_1136" localSheetId="9">'HEC-SSP outputs'!#REF!</definedName>
    <definedName name="PEAK_REPORT_1137" localSheetId="9">'HEC-SSP outputs'!#REF!</definedName>
    <definedName name="PEAK_REPORT_1138" localSheetId="9">'HEC-SSP outputs'!#REF!</definedName>
    <definedName name="PEAK_REPORT_1139" localSheetId="9">'HEC-SSP outputs'!#REF!</definedName>
    <definedName name="PEAK_REPORT_114" localSheetId="9">'HEC-SSP outputs'!#REF!</definedName>
    <definedName name="PEAK_REPORT_1140" localSheetId="9">'HEC-SSP outputs'!#REF!</definedName>
    <definedName name="PEAK_REPORT_1141" localSheetId="9">'HEC-SSP outputs'!#REF!</definedName>
    <definedName name="PEAK_REPORT_1142" localSheetId="9">'HEC-SSP outputs'!#REF!</definedName>
    <definedName name="PEAK_REPORT_1143" localSheetId="9">'HEC-SSP outputs'!#REF!</definedName>
    <definedName name="PEAK_REPORT_1144" localSheetId="9">'HEC-SSP outputs'!#REF!</definedName>
    <definedName name="PEAK_REPORT_1145" localSheetId="9">'HEC-SSP outputs'!#REF!</definedName>
    <definedName name="PEAK_REPORT_1146" localSheetId="9">'HEC-SSP outputs'!#REF!</definedName>
    <definedName name="PEAK_REPORT_1147" localSheetId="9">'HEC-SSP outputs'!#REF!</definedName>
    <definedName name="PEAK_REPORT_1148" localSheetId="9">'HEC-SSP outputs'!#REF!</definedName>
    <definedName name="PEAK_REPORT_1149" localSheetId="9">'HEC-SSP outputs'!#REF!</definedName>
    <definedName name="PEAK_REPORT_115" localSheetId="9">'HEC-SSP outputs'!#REF!</definedName>
    <definedName name="PEAK_REPORT_1150" localSheetId="9">'HEC-SSP outputs'!#REF!</definedName>
    <definedName name="PEAK_REPORT_1151" localSheetId="9">'HEC-SSP outputs'!#REF!</definedName>
    <definedName name="PEAK_REPORT_1152" localSheetId="9">'HEC-SSP outputs'!#REF!</definedName>
    <definedName name="PEAK_REPORT_1153" localSheetId="9">'HEC-SSP outputs'!#REF!</definedName>
    <definedName name="PEAK_REPORT_1154" localSheetId="9">'HEC-SSP outputs'!#REF!</definedName>
    <definedName name="PEAK_REPORT_1155" localSheetId="9">'HEC-SSP outputs'!#REF!</definedName>
    <definedName name="PEAK_REPORT_1156" localSheetId="9">'HEC-SSP outputs'!#REF!</definedName>
    <definedName name="PEAK_REPORT_1157" localSheetId="9">'HEC-SSP outputs'!#REF!</definedName>
    <definedName name="PEAK_REPORT_1158" localSheetId="9">'HEC-SSP outputs'!#REF!</definedName>
    <definedName name="PEAK_REPORT_1159" localSheetId="9">'HEC-SSP outputs'!#REF!</definedName>
    <definedName name="PEAK_REPORT_116" localSheetId="9">'HEC-SSP outputs'!#REF!</definedName>
    <definedName name="PEAK_REPORT_1160" localSheetId="9">'HEC-SSP outputs'!#REF!</definedName>
    <definedName name="PEAK_REPORT_1161" localSheetId="9">'HEC-SSP outputs'!#REF!</definedName>
    <definedName name="PEAK_REPORT_1162" localSheetId="9">'HEC-SSP outputs'!#REF!</definedName>
    <definedName name="PEAK_REPORT_1163" localSheetId="9">'HEC-SSP outputs'!#REF!</definedName>
    <definedName name="PEAK_REPORT_1164" localSheetId="9">'HEC-SSP outputs'!#REF!</definedName>
    <definedName name="PEAK_REPORT_1165" localSheetId="9">'HEC-SSP outputs'!#REF!</definedName>
    <definedName name="PEAK_REPORT_1166" localSheetId="9">'HEC-SSP outputs'!#REF!</definedName>
    <definedName name="PEAK_REPORT_1167" localSheetId="9">'HEC-SSP outputs'!#REF!</definedName>
    <definedName name="PEAK_REPORT_1168" localSheetId="9">'HEC-SSP outputs'!#REF!</definedName>
    <definedName name="PEAK_REPORT_1169" localSheetId="9">'HEC-SSP outputs'!#REF!</definedName>
    <definedName name="PEAK_REPORT_117" localSheetId="9">'HEC-SSP outputs'!#REF!</definedName>
    <definedName name="PEAK_REPORT_1170" localSheetId="9">'HEC-SSP outputs'!#REF!</definedName>
    <definedName name="PEAK_REPORT_1171" localSheetId="9">'HEC-SSP outputs'!#REF!</definedName>
    <definedName name="PEAK_REPORT_1172" localSheetId="9">'HEC-SSP outputs'!#REF!</definedName>
    <definedName name="PEAK_REPORT_1173" localSheetId="9">'HEC-SSP outputs'!#REF!</definedName>
    <definedName name="PEAK_REPORT_1174" localSheetId="9">'HEC-SSP outputs'!#REF!</definedName>
    <definedName name="PEAK_REPORT_1175" localSheetId="9">'HEC-SSP outputs'!#REF!</definedName>
    <definedName name="PEAK_REPORT_1176" localSheetId="9">'HEC-SSP outputs'!#REF!</definedName>
    <definedName name="PEAK_REPORT_1177" localSheetId="9">'HEC-SSP outputs'!#REF!</definedName>
    <definedName name="PEAK_REPORT_1178" localSheetId="9">'HEC-SSP outputs'!#REF!</definedName>
    <definedName name="PEAK_REPORT_1179" localSheetId="9">'HEC-SSP outputs'!#REF!</definedName>
    <definedName name="PEAK_REPORT_118" localSheetId="9">'HEC-SSP outputs'!#REF!</definedName>
    <definedName name="PEAK_REPORT_1180" localSheetId="9">'HEC-SSP outputs'!#REF!</definedName>
    <definedName name="PEAK_REPORT_1181" localSheetId="9">'HEC-SSP outputs'!#REF!</definedName>
    <definedName name="PEAK_REPORT_1182" localSheetId="9">'HEC-SSP outputs'!#REF!</definedName>
    <definedName name="PEAK_REPORT_1183" localSheetId="9">'HEC-SSP outputs'!#REF!</definedName>
    <definedName name="PEAK_REPORT_1184" localSheetId="9">'HEC-SSP outputs'!#REF!</definedName>
    <definedName name="PEAK_REPORT_1185" localSheetId="9">'HEC-SSP outputs'!#REF!</definedName>
    <definedName name="PEAK_REPORT_1186" localSheetId="9">'HEC-SSP outputs'!#REF!</definedName>
    <definedName name="PEAK_REPORT_1187" localSheetId="9">'HEC-SSP outputs'!#REF!</definedName>
    <definedName name="PEAK_REPORT_1188" localSheetId="9">'HEC-SSP outputs'!#REF!</definedName>
    <definedName name="PEAK_REPORT_1189" localSheetId="9">'HEC-SSP outputs'!#REF!</definedName>
    <definedName name="PEAK_REPORT_119" localSheetId="9">'HEC-SSP outputs'!#REF!</definedName>
    <definedName name="PEAK_REPORT_1190" localSheetId="9">'HEC-SSP outputs'!#REF!</definedName>
    <definedName name="PEAK_REPORT_1191" localSheetId="9">'HEC-SSP outputs'!#REF!</definedName>
    <definedName name="PEAK_REPORT_1192" localSheetId="9">'HEC-SSP outputs'!#REF!</definedName>
    <definedName name="PEAK_REPORT_1193" localSheetId="9">'HEC-SSP outputs'!#REF!</definedName>
    <definedName name="PEAK_REPORT_1194" localSheetId="9">'HEC-SSP outputs'!#REF!</definedName>
    <definedName name="PEAK_REPORT_1195" localSheetId="9">'HEC-SSP outputs'!#REF!</definedName>
    <definedName name="PEAK_REPORT_1196" localSheetId="9">'HEC-SSP outputs'!#REF!</definedName>
    <definedName name="PEAK_REPORT_1197" localSheetId="9">'HEC-SSP outputs'!#REF!</definedName>
    <definedName name="PEAK_REPORT_1198" localSheetId="9">'HEC-SSP outputs'!#REF!</definedName>
    <definedName name="PEAK_REPORT_1199" localSheetId="9">'HEC-SSP outputs'!#REF!</definedName>
    <definedName name="PEAK_REPORT_12" localSheetId="9">'HEC-SSP outputs'!#REF!</definedName>
    <definedName name="PEAK_REPORT_120" localSheetId="9">'HEC-SSP outputs'!#REF!</definedName>
    <definedName name="PEAK_REPORT_1200" localSheetId="9">'HEC-SSP outputs'!#REF!</definedName>
    <definedName name="PEAK_REPORT_1201" localSheetId="9">'HEC-SSP outputs'!#REF!</definedName>
    <definedName name="PEAK_REPORT_1202" localSheetId="9">'HEC-SSP outputs'!#REF!</definedName>
    <definedName name="PEAK_REPORT_1203" localSheetId="9">'HEC-SSP outputs'!#REF!</definedName>
    <definedName name="PEAK_REPORT_1204" localSheetId="9">'HEC-SSP outputs'!#REF!</definedName>
    <definedName name="PEAK_REPORT_1205" localSheetId="9">'HEC-SSP outputs'!#REF!</definedName>
    <definedName name="PEAK_REPORT_1206" localSheetId="9">'HEC-SSP outputs'!#REF!</definedName>
    <definedName name="PEAK_REPORT_1207" localSheetId="9">'HEC-SSP outputs'!#REF!</definedName>
    <definedName name="PEAK_REPORT_1208" localSheetId="9">'HEC-SSP outputs'!#REF!</definedName>
    <definedName name="PEAK_REPORT_1209" localSheetId="9">'HEC-SSP outputs'!#REF!</definedName>
    <definedName name="PEAK_REPORT_121" localSheetId="9">'HEC-SSP outputs'!#REF!</definedName>
    <definedName name="PEAK_REPORT_1210" localSheetId="9">'HEC-SSP outputs'!#REF!</definedName>
    <definedName name="PEAK_REPORT_1211" localSheetId="9">'HEC-SSP outputs'!#REF!</definedName>
    <definedName name="PEAK_REPORT_1212" localSheetId="9">'HEC-SSP outputs'!#REF!</definedName>
    <definedName name="PEAK_REPORT_1213" localSheetId="9">'HEC-SSP outputs'!#REF!</definedName>
    <definedName name="PEAK_REPORT_1214" localSheetId="9">'HEC-SSP outputs'!#REF!</definedName>
    <definedName name="PEAK_REPORT_1215" localSheetId="9">'HEC-SSP outputs'!#REF!</definedName>
    <definedName name="PEAK_REPORT_1216" localSheetId="9">'HEC-SSP outputs'!#REF!</definedName>
    <definedName name="PEAK_REPORT_1217" localSheetId="9">'HEC-SSP outputs'!#REF!</definedName>
    <definedName name="PEAK_REPORT_1218" localSheetId="9">'HEC-SSP outputs'!#REF!</definedName>
    <definedName name="PEAK_REPORT_1219" localSheetId="9">'HEC-SSP outputs'!#REF!</definedName>
    <definedName name="PEAK_REPORT_122" localSheetId="9">'HEC-SSP outputs'!#REF!</definedName>
    <definedName name="PEAK_REPORT_1220" localSheetId="9">'HEC-SSP outputs'!#REF!</definedName>
    <definedName name="PEAK_REPORT_1221" localSheetId="9">'HEC-SSP outputs'!#REF!</definedName>
    <definedName name="PEAK_REPORT_1222" localSheetId="9">'HEC-SSP outputs'!#REF!</definedName>
    <definedName name="PEAK_REPORT_1223" localSheetId="9">'HEC-SSP outputs'!#REF!</definedName>
    <definedName name="PEAK_REPORT_1224" localSheetId="9">'HEC-SSP outputs'!#REF!</definedName>
    <definedName name="PEAK_REPORT_1225" localSheetId="9">'HEC-SSP outputs'!#REF!</definedName>
    <definedName name="PEAK_REPORT_1226" localSheetId="9">'HEC-SSP outputs'!#REF!</definedName>
    <definedName name="PEAK_REPORT_1227" localSheetId="9">'HEC-SSP outputs'!#REF!</definedName>
    <definedName name="PEAK_REPORT_1228" localSheetId="9">'HEC-SSP outputs'!#REF!</definedName>
    <definedName name="PEAK_REPORT_1229" localSheetId="9">'HEC-SSP outputs'!#REF!</definedName>
    <definedName name="PEAK_REPORT_123" localSheetId="9">'HEC-SSP outputs'!#REF!</definedName>
    <definedName name="PEAK_REPORT_1230" localSheetId="9">'HEC-SSP outputs'!#REF!</definedName>
    <definedName name="PEAK_REPORT_1231" localSheetId="9">'HEC-SSP outputs'!#REF!</definedName>
    <definedName name="PEAK_REPORT_1232" localSheetId="9">'HEC-SSP outputs'!#REF!</definedName>
    <definedName name="PEAK_REPORT_1233" localSheetId="9">'HEC-SSP outputs'!#REF!</definedName>
    <definedName name="PEAK_REPORT_1234" localSheetId="9">'HEC-SSP outputs'!#REF!</definedName>
    <definedName name="PEAK_REPORT_1235" localSheetId="9">'HEC-SSP outputs'!#REF!</definedName>
    <definedName name="PEAK_REPORT_1236" localSheetId="9">'HEC-SSP outputs'!#REF!</definedName>
    <definedName name="PEAK_REPORT_1237" localSheetId="9">'HEC-SSP outputs'!#REF!</definedName>
    <definedName name="PEAK_REPORT_1238" localSheetId="9">'HEC-SSP outputs'!#REF!</definedName>
    <definedName name="PEAK_REPORT_1239" localSheetId="9">'HEC-SSP outputs'!#REF!</definedName>
    <definedName name="PEAK_REPORT_124" localSheetId="9">'HEC-SSP outputs'!#REF!</definedName>
    <definedName name="PEAK_REPORT_1240" localSheetId="9">'HEC-SSP outputs'!#REF!</definedName>
    <definedName name="PEAK_REPORT_1241" localSheetId="9">'HEC-SSP outputs'!#REF!</definedName>
    <definedName name="PEAK_REPORT_1242" localSheetId="9">'HEC-SSP outputs'!#REF!</definedName>
    <definedName name="PEAK_REPORT_1243" localSheetId="9">'HEC-SSP outputs'!#REF!</definedName>
    <definedName name="PEAK_REPORT_1244" localSheetId="9">'HEC-SSP outputs'!#REF!</definedName>
    <definedName name="PEAK_REPORT_1245" localSheetId="9">'HEC-SSP outputs'!#REF!</definedName>
    <definedName name="PEAK_REPORT_1246" localSheetId="9">'HEC-SSP outputs'!#REF!</definedName>
    <definedName name="PEAK_REPORT_1247" localSheetId="9">'HEC-SSP outputs'!#REF!</definedName>
    <definedName name="PEAK_REPORT_1248" localSheetId="9">'HEC-SSP outputs'!#REF!</definedName>
    <definedName name="PEAK_REPORT_1249" localSheetId="9">'HEC-SSP outputs'!#REF!</definedName>
    <definedName name="PEAK_REPORT_125" localSheetId="9">'HEC-SSP outputs'!#REF!</definedName>
    <definedName name="PEAK_REPORT_1250" localSheetId="9">'HEC-SSP outputs'!#REF!</definedName>
    <definedName name="PEAK_REPORT_1251" localSheetId="9">'HEC-SSP outputs'!#REF!</definedName>
    <definedName name="PEAK_REPORT_1252" localSheetId="9">'HEC-SSP outputs'!#REF!</definedName>
    <definedName name="PEAK_REPORT_1253" localSheetId="9">'HEC-SSP outputs'!#REF!</definedName>
    <definedName name="PEAK_REPORT_1254" localSheetId="9">'HEC-SSP outputs'!#REF!</definedName>
    <definedName name="PEAK_REPORT_1255" localSheetId="9">'HEC-SSP outputs'!#REF!</definedName>
    <definedName name="PEAK_REPORT_1256" localSheetId="9">'HEC-SSP outputs'!#REF!</definedName>
    <definedName name="PEAK_REPORT_1257" localSheetId="9">'HEC-SSP outputs'!#REF!</definedName>
    <definedName name="PEAK_REPORT_1258" localSheetId="9">'HEC-SSP outputs'!#REF!</definedName>
    <definedName name="PEAK_REPORT_1259" localSheetId="9">'HEC-SSP outputs'!#REF!</definedName>
    <definedName name="PEAK_REPORT_126" localSheetId="9">'HEC-SSP outputs'!#REF!</definedName>
    <definedName name="PEAK_REPORT_1260" localSheetId="9">'HEC-SSP outputs'!#REF!</definedName>
    <definedName name="PEAK_REPORT_1261" localSheetId="9">'HEC-SSP outputs'!#REF!</definedName>
    <definedName name="PEAK_REPORT_1262" localSheetId="9">'HEC-SSP outputs'!#REF!</definedName>
    <definedName name="PEAK_REPORT_1263" localSheetId="9">'HEC-SSP outputs'!#REF!</definedName>
    <definedName name="PEAK_REPORT_1264" localSheetId="9">'HEC-SSP outputs'!#REF!</definedName>
    <definedName name="PEAK_REPORT_1265" localSheetId="9">'HEC-SSP outputs'!#REF!</definedName>
    <definedName name="PEAK_REPORT_1266" localSheetId="9">'HEC-SSP outputs'!#REF!</definedName>
    <definedName name="PEAK_REPORT_1267" localSheetId="9">'HEC-SSP outputs'!#REF!</definedName>
    <definedName name="PEAK_REPORT_1268" localSheetId="9">'HEC-SSP outputs'!#REF!</definedName>
    <definedName name="PEAK_REPORT_1269" localSheetId="9">'HEC-SSP outputs'!#REF!</definedName>
    <definedName name="PEAK_REPORT_127" localSheetId="9">'HEC-SSP outputs'!#REF!</definedName>
    <definedName name="PEAK_REPORT_1270" localSheetId="9">'HEC-SSP outputs'!#REF!</definedName>
    <definedName name="PEAK_REPORT_1271" localSheetId="9">'HEC-SSP outputs'!#REF!</definedName>
    <definedName name="PEAK_REPORT_1272" localSheetId="9">'HEC-SSP outputs'!#REF!</definedName>
    <definedName name="PEAK_REPORT_1273" localSheetId="9">'HEC-SSP outputs'!#REF!</definedName>
    <definedName name="PEAK_REPORT_1274" localSheetId="9">'HEC-SSP outputs'!#REF!</definedName>
    <definedName name="PEAK_REPORT_1275" localSheetId="9">'HEC-SSP outputs'!#REF!</definedName>
    <definedName name="PEAK_REPORT_1276" localSheetId="9">'HEC-SSP outputs'!#REF!</definedName>
    <definedName name="PEAK_REPORT_1277" localSheetId="9">'HEC-SSP outputs'!#REF!</definedName>
    <definedName name="PEAK_REPORT_1278" localSheetId="9">'HEC-SSP outputs'!#REF!</definedName>
    <definedName name="PEAK_REPORT_1279" localSheetId="9">'HEC-SSP outputs'!#REF!</definedName>
    <definedName name="PEAK_REPORT_128" localSheetId="9">'HEC-SSP outputs'!#REF!</definedName>
    <definedName name="PEAK_REPORT_1280" localSheetId="9">'HEC-SSP outputs'!#REF!</definedName>
    <definedName name="PEAK_REPORT_1281" localSheetId="9">'HEC-SSP outputs'!#REF!</definedName>
    <definedName name="PEAK_REPORT_1282" localSheetId="9">'HEC-SSP outputs'!#REF!</definedName>
    <definedName name="PEAK_REPORT_1283" localSheetId="9">'HEC-SSP outputs'!#REF!</definedName>
    <definedName name="PEAK_REPORT_1284" localSheetId="9">'HEC-SSP outputs'!#REF!</definedName>
    <definedName name="PEAK_REPORT_1285" localSheetId="9">'HEC-SSP outputs'!#REF!</definedName>
    <definedName name="PEAK_REPORT_1286" localSheetId="9">'HEC-SSP outputs'!#REF!</definedName>
    <definedName name="PEAK_REPORT_1287" localSheetId="9">'HEC-SSP outputs'!#REF!</definedName>
    <definedName name="PEAK_REPORT_1288" localSheetId="9">'HEC-SSP outputs'!#REF!</definedName>
    <definedName name="PEAK_REPORT_1289" localSheetId="9">'HEC-SSP outputs'!#REF!</definedName>
    <definedName name="PEAK_REPORT_129" localSheetId="9">'HEC-SSP outputs'!#REF!</definedName>
    <definedName name="PEAK_REPORT_1290" localSheetId="9">'HEC-SSP outputs'!#REF!</definedName>
    <definedName name="PEAK_REPORT_1291" localSheetId="9">'HEC-SSP outputs'!#REF!</definedName>
    <definedName name="PEAK_REPORT_1292" localSheetId="9">'HEC-SSP outputs'!#REF!</definedName>
    <definedName name="PEAK_REPORT_1293" localSheetId="9">'HEC-SSP outputs'!#REF!</definedName>
    <definedName name="PEAK_REPORT_1294" localSheetId="9">'HEC-SSP outputs'!#REF!</definedName>
    <definedName name="PEAK_REPORT_1295" localSheetId="9">'HEC-SSP outputs'!#REF!</definedName>
    <definedName name="PEAK_REPORT_1296" localSheetId="9">'HEC-SSP outputs'!#REF!</definedName>
    <definedName name="PEAK_REPORT_1297" localSheetId="9">'HEC-SSP outputs'!#REF!</definedName>
    <definedName name="PEAK_REPORT_1298" localSheetId="9">'HEC-SSP outputs'!#REF!</definedName>
    <definedName name="PEAK_REPORT_1299" localSheetId="9">'HEC-SSP outputs'!#REF!</definedName>
    <definedName name="PEAK_REPORT_13" localSheetId="9">'HEC-SSP outputs'!#REF!</definedName>
    <definedName name="PEAK_REPORT_130" localSheetId="9">'HEC-SSP outputs'!#REF!</definedName>
    <definedName name="PEAK_REPORT_1300" localSheetId="9">'HEC-SSP outputs'!#REF!</definedName>
    <definedName name="PEAK_REPORT_1301" localSheetId="9">'HEC-SSP outputs'!#REF!</definedName>
    <definedName name="PEAK_REPORT_1302" localSheetId="9">'HEC-SSP outputs'!#REF!</definedName>
    <definedName name="PEAK_REPORT_1303" localSheetId="9">'HEC-SSP outputs'!#REF!</definedName>
    <definedName name="PEAK_REPORT_1304" localSheetId="9">'HEC-SSP outputs'!#REF!</definedName>
    <definedName name="PEAK_REPORT_1305" localSheetId="9">'HEC-SSP outputs'!#REF!</definedName>
    <definedName name="PEAK_REPORT_1306" localSheetId="9">'HEC-SSP outputs'!#REF!</definedName>
    <definedName name="PEAK_REPORT_1307" localSheetId="9">'HEC-SSP outputs'!#REF!</definedName>
    <definedName name="PEAK_REPORT_1308" localSheetId="9">'HEC-SSP outputs'!#REF!</definedName>
    <definedName name="PEAK_REPORT_1309" localSheetId="9">'HEC-SSP outputs'!#REF!</definedName>
    <definedName name="PEAK_REPORT_131" localSheetId="9">'HEC-SSP outputs'!#REF!</definedName>
    <definedName name="PEAK_REPORT_1310" localSheetId="9">'HEC-SSP outputs'!#REF!</definedName>
    <definedName name="PEAK_REPORT_1311" localSheetId="9">'HEC-SSP outputs'!#REF!</definedName>
    <definedName name="PEAK_REPORT_1312" localSheetId="9">'HEC-SSP outputs'!#REF!</definedName>
    <definedName name="PEAK_REPORT_1313" localSheetId="9">'HEC-SSP outputs'!#REF!</definedName>
    <definedName name="PEAK_REPORT_1314" localSheetId="9">'HEC-SSP outputs'!#REF!</definedName>
    <definedName name="PEAK_REPORT_1315" localSheetId="9">'HEC-SSP outputs'!#REF!</definedName>
    <definedName name="PEAK_REPORT_1316" localSheetId="9">'HEC-SSP outputs'!#REF!</definedName>
    <definedName name="PEAK_REPORT_1317" localSheetId="9">'HEC-SSP outputs'!#REF!</definedName>
    <definedName name="PEAK_REPORT_1318" localSheetId="9">'HEC-SSP outputs'!#REF!</definedName>
    <definedName name="PEAK_REPORT_1319" localSheetId="9">'HEC-SSP outputs'!#REF!</definedName>
    <definedName name="PEAK_REPORT_132" localSheetId="9">'HEC-SSP outputs'!#REF!</definedName>
    <definedName name="PEAK_REPORT_1320" localSheetId="9">'HEC-SSP outputs'!#REF!</definedName>
    <definedName name="PEAK_REPORT_1321" localSheetId="9">'HEC-SSP outputs'!#REF!</definedName>
    <definedName name="PEAK_REPORT_1322" localSheetId="9">'HEC-SSP outputs'!#REF!</definedName>
    <definedName name="PEAK_REPORT_1323" localSheetId="9">'HEC-SSP outputs'!#REF!</definedName>
    <definedName name="PEAK_REPORT_1324" localSheetId="9">'HEC-SSP outputs'!#REF!</definedName>
    <definedName name="PEAK_REPORT_1325" localSheetId="9">'HEC-SSP outputs'!#REF!</definedName>
    <definedName name="PEAK_REPORT_1326" localSheetId="9">'HEC-SSP outputs'!#REF!</definedName>
    <definedName name="PEAK_REPORT_1327" localSheetId="9">'HEC-SSP outputs'!#REF!</definedName>
    <definedName name="PEAK_REPORT_1328" localSheetId="9">'HEC-SSP outputs'!#REF!</definedName>
    <definedName name="PEAK_REPORT_1329" localSheetId="9">'HEC-SSP outputs'!#REF!</definedName>
    <definedName name="PEAK_REPORT_133" localSheetId="9">'HEC-SSP outputs'!#REF!</definedName>
    <definedName name="PEAK_REPORT_1330" localSheetId="9">'HEC-SSP outputs'!#REF!</definedName>
    <definedName name="PEAK_REPORT_1331" localSheetId="9">'HEC-SSP outputs'!#REF!</definedName>
    <definedName name="PEAK_REPORT_1332" localSheetId="9">'HEC-SSP outputs'!#REF!</definedName>
    <definedName name="PEAK_REPORT_1333" localSheetId="9">'HEC-SSP outputs'!#REF!</definedName>
    <definedName name="PEAK_REPORT_1334" localSheetId="9">'HEC-SSP outputs'!#REF!</definedName>
    <definedName name="PEAK_REPORT_1335" localSheetId="9">'HEC-SSP outputs'!#REF!</definedName>
    <definedName name="PEAK_REPORT_1336" localSheetId="9">'HEC-SSP outputs'!#REF!</definedName>
    <definedName name="PEAK_REPORT_1337" localSheetId="9">'HEC-SSP outputs'!#REF!</definedName>
    <definedName name="PEAK_REPORT_1338" localSheetId="9">'HEC-SSP outputs'!#REF!</definedName>
    <definedName name="PEAK_REPORT_1339" localSheetId="9">'HEC-SSP outputs'!#REF!</definedName>
    <definedName name="PEAK_REPORT_134" localSheetId="9">'HEC-SSP outputs'!#REF!</definedName>
    <definedName name="PEAK_REPORT_1340" localSheetId="9">'HEC-SSP outputs'!#REF!</definedName>
    <definedName name="PEAK_REPORT_1341" localSheetId="9">'HEC-SSP outputs'!#REF!</definedName>
    <definedName name="PEAK_REPORT_1342" localSheetId="9">'HEC-SSP outputs'!#REF!</definedName>
    <definedName name="PEAK_REPORT_1343" localSheetId="9">'HEC-SSP outputs'!#REF!</definedName>
    <definedName name="PEAK_REPORT_1344" localSheetId="9">'HEC-SSP outputs'!#REF!</definedName>
    <definedName name="PEAK_REPORT_1345" localSheetId="9">'HEC-SSP outputs'!#REF!</definedName>
    <definedName name="PEAK_REPORT_1346" localSheetId="9">'HEC-SSP outputs'!#REF!</definedName>
    <definedName name="PEAK_REPORT_1347" localSheetId="9">'HEC-SSP outputs'!#REF!</definedName>
    <definedName name="PEAK_REPORT_1348" localSheetId="9">'HEC-SSP outputs'!#REF!</definedName>
    <definedName name="PEAK_REPORT_1349" localSheetId="9">'HEC-SSP outputs'!#REF!</definedName>
    <definedName name="PEAK_REPORT_135" localSheetId="9">'HEC-SSP outputs'!#REF!</definedName>
    <definedName name="PEAK_REPORT_1350" localSheetId="9">'HEC-SSP outputs'!#REF!</definedName>
    <definedName name="PEAK_REPORT_1351" localSheetId="9">'HEC-SSP outputs'!#REF!</definedName>
    <definedName name="PEAK_REPORT_1352" localSheetId="9">'HEC-SSP outputs'!#REF!</definedName>
    <definedName name="PEAK_REPORT_1353" localSheetId="9">'HEC-SSP outputs'!#REF!</definedName>
    <definedName name="PEAK_REPORT_1354" localSheetId="9">'HEC-SSP outputs'!#REF!</definedName>
    <definedName name="PEAK_REPORT_1355" localSheetId="9">'HEC-SSP outputs'!#REF!</definedName>
    <definedName name="PEAK_REPORT_1356" localSheetId="9">'HEC-SSP outputs'!#REF!</definedName>
    <definedName name="PEAK_REPORT_1357" localSheetId="9">'HEC-SSP outputs'!#REF!</definedName>
    <definedName name="PEAK_REPORT_1358" localSheetId="9">'HEC-SSP outputs'!#REF!</definedName>
    <definedName name="PEAK_REPORT_1359" localSheetId="9">'HEC-SSP outputs'!#REF!</definedName>
    <definedName name="PEAK_REPORT_136" localSheetId="9">'HEC-SSP outputs'!#REF!</definedName>
    <definedName name="PEAK_REPORT_1360" localSheetId="9">'HEC-SSP outputs'!#REF!</definedName>
    <definedName name="PEAK_REPORT_1361" localSheetId="9">'HEC-SSP outputs'!#REF!</definedName>
    <definedName name="PEAK_REPORT_1362" localSheetId="9">'HEC-SSP outputs'!#REF!</definedName>
    <definedName name="PEAK_REPORT_1363" localSheetId="9">'HEC-SSP outputs'!#REF!</definedName>
    <definedName name="PEAK_REPORT_1364" localSheetId="9">'HEC-SSP outputs'!#REF!</definedName>
    <definedName name="PEAK_REPORT_1365" localSheetId="9">'HEC-SSP outputs'!#REF!</definedName>
    <definedName name="PEAK_REPORT_1366" localSheetId="9">'HEC-SSP outputs'!#REF!</definedName>
    <definedName name="PEAK_REPORT_1367" localSheetId="9">'HEC-SSP outputs'!#REF!</definedName>
    <definedName name="PEAK_REPORT_1368" localSheetId="9">'HEC-SSP outputs'!#REF!</definedName>
    <definedName name="PEAK_REPORT_1369" localSheetId="9">'HEC-SSP outputs'!#REF!</definedName>
    <definedName name="PEAK_REPORT_137" localSheetId="9">'HEC-SSP outputs'!#REF!</definedName>
    <definedName name="PEAK_REPORT_1370" localSheetId="9">'HEC-SSP outputs'!#REF!</definedName>
    <definedName name="PEAK_REPORT_1371" localSheetId="9">'HEC-SSP outputs'!#REF!</definedName>
    <definedName name="PEAK_REPORT_1372" localSheetId="9">'HEC-SSP outputs'!#REF!</definedName>
    <definedName name="PEAK_REPORT_1373" localSheetId="9">'HEC-SSP outputs'!#REF!</definedName>
    <definedName name="PEAK_REPORT_1374" localSheetId="9">'HEC-SSP outputs'!#REF!</definedName>
    <definedName name="PEAK_REPORT_1375" localSheetId="9">'HEC-SSP outputs'!#REF!</definedName>
    <definedName name="PEAK_REPORT_1376" localSheetId="9">'HEC-SSP outputs'!#REF!</definedName>
    <definedName name="PEAK_REPORT_1377" localSheetId="9">'HEC-SSP outputs'!#REF!</definedName>
    <definedName name="PEAK_REPORT_1378" localSheetId="9">'HEC-SSP outputs'!#REF!</definedName>
    <definedName name="PEAK_REPORT_1379" localSheetId="9">'HEC-SSP outputs'!#REF!</definedName>
    <definedName name="PEAK_REPORT_138" localSheetId="9">'HEC-SSP outputs'!#REF!</definedName>
    <definedName name="PEAK_REPORT_1380" localSheetId="9">'HEC-SSP outputs'!#REF!</definedName>
    <definedName name="PEAK_REPORT_1381" localSheetId="9">'HEC-SSP outputs'!#REF!</definedName>
    <definedName name="PEAK_REPORT_1382" localSheetId="9">'HEC-SSP outputs'!#REF!</definedName>
    <definedName name="PEAK_REPORT_1383" localSheetId="9">'HEC-SSP outputs'!#REF!</definedName>
    <definedName name="PEAK_REPORT_1384" localSheetId="9">'HEC-SSP outputs'!#REF!</definedName>
    <definedName name="PEAK_REPORT_1385" localSheetId="9">'HEC-SSP outputs'!#REF!</definedName>
    <definedName name="PEAK_REPORT_1386" localSheetId="9">'HEC-SSP outputs'!#REF!</definedName>
    <definedName name="PEAK_REPORT_1387" localSheetId="9">'HEC-SSP outputs'!#REF!</definedName>
    <definedName name="PEAK_REPORT_1388" localSheetId="9">'HEC-SSP outputs'!#REF!</definedName>
    <definedName name="PEAK_REPORT_1389" localSheetId="9">'HEC-SSP outputs'!#REF!</definedName>
    <definedName name="PEAK_REPORT_139" localSheetId="9">'HEC-SSP outputs'!#REF!</definedName>
    <definedName name="PEAK_REPORT_1390" localSheetId="9">'HEC-SSP outputs'!#REF!</definedName>
    <definedName name="PEAK_REPORT_1391" localSheetId="9">'HEC-SSP outputs'!#REF!</definedName>
    <definedName name="PEAK_REPORT_1392" localSheetId="9">'HEC-SSP outputs'!#REF!</definedName>
    <definedName name="PEAK_REPORT_1393" localSheetId="9">'HEC-SSP outputs'!#REF!</definedName>
    <definedName name="PEAK_REPORT_1394" localSheetId="9">'HEC-SSP outputs'!#REF!</definedName>
    <definedName name="PEAK_REPORT_1395" localSheetId="9">'HEC-SSP outputs'!#REF!</definedName>
    <definedName name="PEAK_REPORT_1396" localSheetId="9">'HEC-SSP outputs'!#REF!</definedName>
    <definedName name="PEAK_REPORT_1397" localSheetId="9">'HEC-SSP outputs'!#REF!</definedName>
    <definedName name="PEAK_REPORT_1398" localSheetId="9">'HEC-SSP outputs'!#REF!</definedName>
    <definedName name="PEAK_REPORT_1399" localSheetId="9">'HEC-SSP outputs'!#REF!</definedName>
    <definedName name="PEAK_REPORT_14" localSheetId="9">'HEC-SSP outputs'!#REF!</definedName>
    <definedName name="PEAK_REPORT_140" localSheetId="9">'HEC-SSP outputs'!#REF!</definedName>
    <definedName name="PEAK_REPORT_1400" localSheetId="9">'HEC-SSP outputs'!#REF!</definedName>
    <definedName name="PEAK_REPORT_1401" localSheetId="9">'HEC-SSP outputs'!#REF!</definedName>
    <definedName name="PEAK_REPORT_1402" localSheetId="9">'HEC-SSP outputs'!#REF!</definedName>
    <definedName name="PEAK_REPORT_1403" localSheetId="9">'HEC-SSP outputs'!#REF!</definedName>
    <definedName name="PEAK_REPORT_1404" localSheetId="9">'HEC-SSP outputs'!#REF!</definedName>
    <definedName name="PEAK_REPORT_1405" localSheetId="9">'HEC-SSP outputs'!#REF!</definedName>
    <definedName name="PEAK_REPORT_1406" localSheetId="9">'HEC-SSP outputs'!#REF!</definedName>
    <definedName name="PEAK_REPORT_1407" localSheetId="9">'HEC-SSP outputs'!#REF!</definedName>
    <definedName name="PEAK_REPORT_1408" localSheetId="9">'HEC-SSP outputs'!#REF!</definedName>
    <definedName name="PEAK_REPORT_1409" localSheetId="9">'HEC-SSP outputs'!#REF!</definedName>
    <definedName name="PEAK_REPORT_141" localSheetId="9">'HEC-SSP outputs'!#REF!</definedName>
    <definedName name="PEAK_REPORT_1410" localSheetId="9">'HEC-SSP outputs'!#REF!</definedName>
    <definedName name="PEAK_REPORT_1411" localSheetId="9">'HEC-SSP outputs'!#REF!</definedName>
    <definedName name="PEAK_REPORT_1412" localSheetId="9">'HEC-SSP outputs'!#REF!</definedName>
    <definedName name="PEAK_REPORT_1413" localSheetId="9">'HEC-SSP outputs'!#REF!</definedName>
    <definedName name="PEAK_REPORT_1414" localSheetId="9">'HEC-SSP outputs'!#REF!</definedName>
    <definedName name="PEAK_REPORT_1415" localSheetId="9">'HEC-SSP outputs'!#REF!</definedName>
    <definedName name="PEAK_REPORT_1416" localSheetId="9">'HEC-SSP outputs'!#REF!</definedName>
    <definedName name="PEAK_REPORT_1417" localSheetId="9">'HEC-SSP outputs'!#REF!</definedName>
    <definedName name="PEAK_REPORT_1418" localSheetId="9">'HEC-SSP outputs'!#REF!</definedName>
    <definedName name="PEAK_REPORT_1419" localSheetId="9">'HEC-SSP outputs'!#REF!</definedName>
    <definedName name="PEAK_REPORT_142" localSheetId="9">'HEC-SSP outputs'!#REF!</definedName>
    <definedName name="PEAK_REPORT_1420" localSheetId="9">'HEC-SSP outputs'!#REF!</definedName>
    <definedName name="PEAK_REPORT_1421" localSheetId="9">'HEC-SSP outputs'!#REF!</definedName>
    <definedName name="PEAK_REPORT_1422" localSheetId="9">'HEC-SSP outputs'!#REF!</definedName>
    <definedName name="PEAK_REPORT_1423" localSheetId="9">'HEC-SSP outputs'!#REF!</definedName>
    <definedName name="PEAK_REPORT_1424" localSheetId="9">'HEC-SSP outputs'!#REF!</definedName>
    <definedName name="PEAK_REPORT_1425" localSheetId="9">'HEC-SSP outputs'!#REF!</definedName>
    <definedName name="PEAK_REPORT_1426" localSheetId="9">'HEC-SSP outputs'!#REF!</definedName>
    <definedName name="PEAK_REPORT_1427" localSheetId="9">'HEC-SSP outputs'!#REF!</definedName>
    <definedName name="PEAK_REPORT_1428" localSheetId="9">'HEC-SSP outputs'!#REF!</definedName>
    <definedName name="PEAK_REPORT_1429" localSheetId="9">'HEC-SSP outputs'!#REF!</definedName>
    <definedName name="PEAK_REPORT_143" localSheetId="9">'HEC-SSP outputs'!#REF!</definedName>
    <definedName name="PEAK_REPORT_1430" localSheetId="9">'HEC-SSP outputs'!#REF!</definedName>
    <definedName name="PEAK_REPORT_1431" localSheetId="9">'HEC-SSP outputs'!#REF!</definedName>
    <definedName name="PEAK_REPORT_1432" localSheetId="9">'HEC-SSP outputs'!#REF!</definedName>
    <definedName name="PEAK_REPORT_1433" localSheetId="9">'HEC-SSP outputs'!#REF!</definedName>
    <definedName name="PEAK_REPORT_1434" localSheetId="9">'HEC-SSP outputs'!#REF!</definedName>
    <definedName name="PEAK_REPORT_1435" localSheetId="9">'HEC-SSP outputs'!#REF!</definedName>
    <definedName name="PEAK_REPORT_1436" localSheetId="9">'HEC-SSP outputs'!#REF!</definedName>
    <definedName name="PEAK_REPORT_1437" localSheetId="9">'HEC-SSP outputs'!#REF!</definedName>
    <definedName name="PEAK_REPORT_1438" localSheetId="9">'HEC-SSP outputs'!#REF!</definedName>
    <definedName name="PEAK_REPORT_1439" localSheetId="9">'HEC-SSP outputs'!#REF!</definedName>
    <definedName name="PEAK_REPORT_144" localSheetId="9">'HEC-SSP outputs'!#REF!</definedName>
    <definedName name="PEAK_REPORT_1440" localSheetId="9">'HEC-SSP outputs'!#REF!</definedName>
    <definedName name="PEAK_REPORT_1441" localSheetId="9">'HEC-SSP outputs'!#REF!</definedName>
    <definedName name="PEAK_REPORT_1442" localSheetId="9">'HEC-SSP outputs'!#REF!</definedName>
    <definedName name="PEAK_REPORT_1443" localSheetId="9">'HEC-SSP outputs'!#REF!</definedName>
    <definedName name="PEAK_REPORT_1444" localSheetId="9">'HEC-SSP outputs'!#REF!</definedName>
    <definedName name="PEAK_REPORT_1445" localSheetId="9">'HEC-SSP outputs'!#REF!</definedName>
    <definedName name="PEAK_REPORT_1446" localSheetId="9">'HEC-SSP outputs'!#REF!</definedName>
    <definedName name="PEAK_REPORT_1447" localSheetId="9">'HEC-SSP outputs'!#REF!</definedName>
    <definedName name="PEAK_REPORT_1448" localSheetId="9">'HEC-SSP outputs'!#REF!</definedName>
    <definedName name="PEAK_REPORT_1449" localSheetId="9">'HEC-SSP outputs'!#REF!</definedName>
    <definedName name="PEAK_REPORT_145" localSheetId="9">'HEC-SSP outputs'!#REF!</definedName>
    <definedName name="PEAK_REPORT_1450" localSheetId="9">'HEC-SSP outputs'!#REF!</definedName>
    <definedName name="PEAK_REPORT_1451" localSheetId="9">'HEC-SSP outputs'!#REF!</definedName>
    <definedName name="PEAK_REPORT_1452" localSheetId="9">'HEC-SSP outputs'!#REF!</definedName>
    <definedName name="PEAK_REPORT_1453" localSheetId="9">'HEC-SSP outputs'!#REF!</definedName>
    <definedName name="PEAK_REPORT_1454" localSheetId="9">'HEC-SSP outputs'!#REF!</definedName>
    <definedName name="PEAK_REPORT_1455" localSheetId="9">'HEC-SSP outputs'!#REF!</definedName>
    <definedName name="PEAK_REPORT_1456" localSheetId="9">'HEC-SSP outputs'!#REF!</definedName>
    <definedName name="PEAK_REPORT_1457" localSheetId="9">'HEC-SSP outputs'!#REF!</definedName>
    <definedName name="PEAK_REPORT_1458" localSheetId="9">'HEC-SSP outputs'!#REF!</definedName>
    <definedName name="PEAK_REPORT_1459" localSheetId="9">'HEC-SSP outputs'!#REF!</definedName>
    <definedName name="PEAK_REPORT_146" localSheetId="9">'HEC-SSP outputs'!#REF!</definedName>
    <definedName name="PEAK_REPORT_1460" localSheetId="9">'HEC-SSP outputs'!#REF!</definedName>
    <definedName name="PEAK_REPORT_1461" localSheetId="9">'HEC-SSP outputs'!#REF!</definedName>
    <definedName name="PEAK_REPORT_1462" localSheetId="9">'HEC-SSP outputs'!#REF!</definedName>
    <definedName name="PEAK_REPORT_1463" localSheetId="9">'HEC-SSP outputs'!#REF!</definedName>
    <definedName name="PEAK_REPORT_1464" localSheetId="9">'HEC-SSP outputs'!#REF!</definedName>
    <definedName name="PEAK_REPORT_1465" localSheetId="9">'HEC-SSP outputs'!#REF!</definedName>
    <definedName name="PEAK_REPORT_1466" localSheetId="9">'HEC-SSP outputs'!#REF!</definedName>
    <definedName name="PEAK_REPORT_1467" localSheetId="9">'HEC-SSP outputs'!#REF!</definedName>
    <definedName name="PEAK_REPORT_1468" localSheetId="9">'HEC-SSP outputs'!#REF!</definedName>
    <definedName name="PEAK_REPORT_1469" localSheetId="9">'HEC-SSP outputs'!#REF!</definedName>
    <definedName name="PEAK_REPORT_147" localSheetId="9">'HEC-SSP outputs'!#REF!</definedName>
    <definedName name="PEAK_REPORT_1470" localSheetId="9">'HEC-SSP outputs'!#REF!</definedName>
    <definedName name="PEAK_REPORT_1471" localSheetId="9">'HEC-SSP outputs'!#REF!</definedName>
    <definedName name="PEAK_REPORT_1472" localSheetId="9">'HEC-SSP outputs'!#REF!</definedName>
    <definedName name="PEAK_REPORT_1473" localSheetId="9">'HEC-SSP outputs'!#REF!</definedName>
    <definedName name="PEAK_REPORT_1474" localSheetId="9">'HEC-SSP outputs'!#REF!</definedName>
    <definedName name="PEAK_REPORT_1475" localSheetId="9">'HEC-SSP outputs'!#REF!</definedName>
    <definedName name="PEAK_REPORT_1476" localSheetId="9">'HEC-SSP outputs'!#REF!</definedName>
    <definedName name="PEAK_REPORT_1477" localSheetId="9">'HEC-SSP outputs'!#REF!</definedName>
    <definedName name="PEAK_REPORT_1478" localSheetId="9">'HEC-SSP outputs'!#REF!</definedName>
    <definedName name="PEAK_REPORT_1479" localSheetId="9">'HEC-SSP outputs'!#REF!</definedName>
    <definedName name="PEAK_REPORT_148" localSheetId="9">'HEC-SSP outputs'!#REF!</definedName>
    <definedName name="PEAK_REPORT_1480" localSheetId="9">'HEC-SSP outputs'!#REF!</definedName>
    <definedName name="PEAK_REPORT_1481" localSheetId="9">'HEC-SSP outputs'!#REF!</definedName>
    <definedName name="PEAK_REPORT_1482" localSheetId="9">'HEC-SSP outputs'!#REF!</definedName>
    <definedName name="PEAK_REPORT_1483" localSheetId="9">'HEC-SSP outputs'!#REF!</definedName>
    <definedName name="PEAK_REPORT_1484" localSheetId="9">'HEC-SSP outputs'!#REF!</definedName>
    <definedName name="PEAK_REPORT_1485" localSheetId="9">'HEC-SSP outputs'!#REF!</definedName>
    <definedName name="PEAK_REPORT_1486" localSheetId="9">'HEC-SSP outputs'!#REF!</definedName>
    <definedName name="PEAK_REPORT_1487" localSheetId="9">'HEC-SSP outputs'!#REF!</definedName>
    <definedName name="PEAK_REPORT_1488" localSheetId="9">'HEC-SSP outputs'!#REF!</definedName>
    <definedName name="PEAK_REPORT_1489" localSheetId="9">'HEC-SSP outputs'!#REF!</definedName>
    <definedName name="PEAK_REPORT_149" localSheetId="9">'HEC-SSP outputs'!#REF!</definedName>
    <definedName name="PEAK_REPORT_1490" localSheetId="9">'HEC-SSP outputs'!#REF!</definedName>
    <definedName name="PEAK_REPORT_1491" localSheetId="9">'HEC-SSP outputs'!#REF!</definedName>
    <definedName name="PEAK_REPORT_1492" localSheetId="9">'HEC-SSP outputs'!#REF!</definedName>
    <definedName name="PEAK_REPORT_1493" localSheetId="9">'HEC-SSP outputs'!#REF!</definedName>
    <definedName name="PEAK_REPORT_1494" localSheetId="9">'HEC-SSP outputs'!#REF!</definedName>
    <definedName name="PEAK_REPORT_1495" localSheetId="9">'HEC-SSP outputs'!#REF!</definedName>
    <definedName name="PEAK_REPORT_1496" localSheetId="9">'HEC-SSP outputs'!#REF!</definedName>
    <definedName name="PEAK_REPORT_1497" localSheetId="9">'HEC-SSP outputs'!#REF!</definedName>
    <definedName name="PEAK_REPORT_1498" localSheetId="9">'HEC-SSP outputs'!#REF!</definedName>
    <definedName name="PEAK_REPORT_1499" localSheetId="9">'HEC-SSP outputs'!#REF!</definedName>
    <definedName name="PEAK_REPORT_15" localSheetId="9">'HEC-SSP outputs'!#REF!</definedName>
    <definedName name="PEAK_REPORT_150" localSheetId="9">'HEC-SSP outputs'!#REF!</definedName>
    <definedName name="PEAK_REPORT_1500" localSheetId="9">'HEC-SSP outputs'!#REF!</definedName>
    <definedName name="PEAK_REPORT_1501" localSheetId="9">'HEC-SSP outputs'!#REF!</definedName>
    <definedName name="PEAK_REPORT_1502" localSheetId="9">'HEC-SSP outputs'!#REF!</definedName>
    <definedName name="PEAK_REPORT_1503" localSheetId="9">'HEC-SSP outputs'!#REF!</definedName>
    <definedName name="PEAK_REPORT_1504" localSheetId="9">'HEC-SSP outputs'!#REF!</definedName>
    <definedName name="PEAK_REPORT_1505" localSheetId="9">'HEC-SSP outputs'!#REF!</definedName>
    <definedName name="PEAK_REPORT_1506" localSheetId="9">'HEC-SSP outputs'!#REF!</definedName>
    <definedName name="PEAK_REPORT_1507" localSheetId="9">'HEC-SSP outputs'!#REF!</definedName>
    <definedName name="PEAK_REPORT_1508" localSheetId="9">'HEC-SSP outputs'!#REF!</definedName>
    <definedName name="PEAK_REPORT_1509" localSheetId="9">'HEC-SSP outputs'!#REF!</definedName>
    <definedName name="PEAK_REPORT_151" localSheetId="9">'HEC-SSP outputs'!#REF!</definedName>
    <definedName name="PEAK_REPORT_1510" localSheetId="9">'HEC-SSP outputs'!#REF!</definedName>
    <definedName name="PEAK_REPORT_1511" localSheetId="9">'HEC-SSP outputs'!#REF!</definedName>
    <definedName name="PEAK_REPORT_1512" localSheetId="9">'HEC-SSP outputs'!#REF!</definedName>
    <definedName name="PEAK_REPORT_1513" localSheetId="9">'HEC-SSP outputs'!#REF!</definedName>
    <definedName name="PEAK_REPORT_1514" localSheetId="9">'HEC-SSP outputs'!#REF!</definedName>
    <definedName name="PEAK_REPORT_1515" localSheetId="9">'HEC-SSP outputs'!#REF!</definedName>
    <definedName name="PEAK_REPORT_1516" localSheetId="9">'HEC-SSP outputs'!#REF!</definedName>
    <definedName name="PEAK_REPORT_1517" localSheetId="9">'HEC-SSP outputs'!#REF!</definedName>
    <definedName name="PEAK_REPORT_1518" localSheetId="9">'HEC-SSP outputs'!#REF!</definedName>
    <definedName name="PEAK_REPORT_1519" localSheetId="9">'HEC-SSP outputs'!#REF!</definedName>
    <definedName name="PEAK_REPORT_152" localSheetId="9">'HEC-SSP outputs'!#REF!</definedName>
    <definedName name="PEAK_REPORT_1520" localSheetId="9">'HEC-SSP outputs'!#REF!</definedName>
    <definedName name="PEAK_REPORT_1521" localSheetId="9">'HEC-SSP outputs'!#REF!</definedName>
    <definedName name="PEAK_REPORT_1522" localSheetId="9">'HEC-SSP outputs'!#REF!</definedName>
    <definedName name="PEAK_REPORT_1523" localSheetId="9">'HEC-SSP outputs'!#REF!</definedName>
    <definedName name="PEAK_REPORT_1524" localSheetId="9">'HEC-SSP outputs'!#REF!</definedName>
    <definedName name="PEAK_REPORT_1525" localSheetId="9">'HEC-SSP outputs'!#REF!</definedName>
    <definedName name="PEAK_REPORT_1526" localSheetId="9">'HEC-SSP outputs'!#REF!</definedName>
    <definedName name="PEAK_REPORT_1527" localSheetId="9">'HEC-SSP outputs'!#REF!</definedName>
    <definedName name="PEAK_REPORT_1528" localSheetId="9">'HEC-SSP outputs'!#REF!</definedName>
    <definedName name="PEAK_REPORT_1529" localSheetId="9">'HEC-SSP outputs'!#REF!</definedName>
    <definedName name="PEAK_REPORT_153" localSheetId="9">'HEC-SSP outputs'!#REF!</definedName>
    <definedName name="PEAK_REPORT_1530" localSheetId="9">'HEC-SSP outputs'!#REF!</definedName>
    <definedName name="PEAK_REPORT_1531" localSheetId="9">'HEC-SSP outputs'!#REF!</definedName>
    <definedName name="PEAK_REPORT_1532" localSheetId="9">'HEC-SSP outputs'!#REF!</definedName>
    <definedName name="PEAK_REPORT_1533" localSheetId="9">'HEC-SSP outputs'!#REF!</definedName>
    <definedName name="PEAK_REPORT_1534" localSheetId="9">'HEC-SSP outputs'!#REF!</definedName>
    <definedName name="PEAK_REPORT_1535" localSheetId="9">'HEC-SSP outputs'!#REF!</definedName>
    <definedName name="PEAK_REPORT_1536" localSheetId="9">'HEC-SSP outputs'!#REF!</definedName>
    <definedName name="PEAK_REPORT_1537" localSheetId="9">'HEC-SSP outputs'!#REF!</definedName>
    <definedName name="PEAK_REPORT_1538" localSheetId="9">'HEC-SSP outputs'!#REF!</definedName>
    <definedName name="PEAK_REPORT_1539" localSheetId="9">'HEC-SSP outputs'!#REF!</definedName>
    <definedName name="PEAK_REPORT_154" localSheetId="9">'HEC-SSP outputs'!#REF!</definedName>
    <definedName name="PEAK_REPORT_1540" localSheetId="9">'HEC-SSP outputs'!#REF!</definedName>
    <definedName name="PEAK_REPORT_1541" localSheetId="9">'HEC-SSP outputs'!#REF!</definedName>
    <definedName name="PEAK_REPORT_1542" localSheetId="9">'HEC-SSP outputs'!#REF!</definedName>
    <definedName name="PEAK_REPORT_1543" localSheetId="9">'HEC-SSP outputs'!#REF!</definedName>
    <definedName name="PEAK_REPORT_1544" localSheetId="9">'HEC-SSP outputs'!#REF!</definedName>
    <definedName name="PEAK_REPORT_1545" localSheetId="9">'HEC-SSP outputs'!#REF!</definedName>
    <definedName name="PEAK_REPORT_1546" localSheetId="9">'HEC-SSP outputs'!#REF!</definedName>
    <definedName name="PEAK_REPORT_1547" localSheetId="9">'HEC-SSP outputs'!#REF!</definedName>
    <definedName name="PEAK_REPORT_1548" localSheetId="9">'HEC-SSP outputs'!#REF!</definedName>
    <definedName name="PEAK_REPORT_1549" localSheetId="9">'HEC-SSP outputs'!#REF!</definedName>
    <definedName name="PEAK_REPORT_155" localSheetId="9">'HEC-SSP outputs'!#REF!</definedName>
    <definedName name="PEAK_REPORT_1550" localSheetId="9">'HEC-SSP outputs'!#REF!</definedName>
    <definedName name="PEAK_REPORT_1551" localSheetId="9">'HEC-SSP outputs'!#REF!</definedName>
    <definedName name="PEAK_REPORT_1552" localSheetId="9">'HEC-SSP outputs'!#REF!</definedName>
    <definedName name="PEAK_REPORT_1553" localSheetId="9">'HEC-SSP outputs'!#REF!</definedName>
    <definedName name="PEAK_REPORT_1554" localSheetId="9">'HEC-SSP outputs'!#REF!</definedName>
    <definedName name="PEAK_REPORT_1555" localSheetId="9">'HEC-SSP outputs'!#REF!</definedName>
    <definedName name="PEAK_REPORT_1556" localSheetId="9">'HEC-SSP outputs'!#REF!</definedName>
    <definedName name="PEAK_REPORT_1557" localSheetId="9">'HEC-SSP outputs'!#REF!</definedName>
    <definedName name="PEAK_REPORT_1558" localSheetId="9">'HEC-SSP outputs'!#REF!</definedName>
    <definedName name="PEAK_REPORT_1559" localSheetId="9">'HEC-SSP outputs'!#REF!</definedName>
    <definedName name="PEAK_REPORT_156" localSheetId="9">'HEC-SSP outputs'!#REF!</definedName>
    <definedName name="PEAK_REPORT_1560" localSheetId="9">'HEC-SSP outputs'!#REF!</definedName>
    <definedName name="PEAK_REPORT_1561" localSheetId="9">'HEC-SSP outputs'!#REF!</definedName>
    <definedName name="PEAK_REPORT_1562" localSheetId="9">'HEC-SSP outputs'!#REF!</definedName>
    <definedName name="PEAK_REPORT_1563" localSheetId="9">'HEC-SSP outputs'!#REF!</definedName>
    <definedName name="PEAK_REPORT_1564" localSheetId="9">'HEC-SSP outputs'!#REF!</definedName>
    <definedName name="PEAK_REPORT_1565" localSheetId="9">'HEC-SSP outputs'!#REF!</definedName>
    <definedName name="PEAK_REPORT_1566" localSheetId="9">'HEC-SSP outputs'!#REF!</definedName>
    <definedName name="PEAK_REPORT_1567" localSheetId="9">'HEC-SSP outputs'!#REF!</definedName>
    <definedName name="PEAK_REPORT_1568" localSheetId="9">'HEC-SSP outputs'!#REF!</definedName>
    <definedName name="PEAK_REPORT_1569" localSheetId="9">'HEC-SSP outputs'!#REF!</definedName>
    <definedName name="PEAK_REPORT_157" localSheetId="9">'HEC-SSP outputs'!#REF!</definedName>
    <definedName name="PEAK_REPORT_1570" localSheetId="9">'HEC-SSP outputs'!#REF!</definedName>
    <definedName name="PEAK_REPORT_1571" localSheetId="9">'HEC-SSP outputs'!#REF!</definedName>
    <definedName name="PEAK_REPORT_1572" localSheetId="9">'HEC-SSP outputs'!#REF!</definedName>
    <definedName name="PEAK_REPORT_1573" localSheetId="9">'HEC-SSP outputs'!#REF!</definedName>
    <definedName name="PEAK_REPORT_1574" localSheetId="9">'HEC-SSP outputs'!#REF!</definedName>
    <definedName name="PEAK_REPORT_1575" localSheetId="9">'HEC-SSP outputs'!#REF!</definedName>
    <definedName name="PEAK_REPORT_1576" localSheetId="9">'HEC-SSP outputs'!#REF!</definedName>
    <definedName name="PEAK_REPORT_1577" localSheetId="9">'HEC-SSP outputs'!#REF!</definedName>
    <definedName name="PEAK_REPORT_1578" localSheetId="9">'HEC-SSP outputs'!#REF!</definedName>
    <definedName name="PEAK_REPORT_1579" localSheetId="9">'HEC-SSP outputs'!#REF!</definedName>
    <definedName name="PEAK_REPORT_158" localSheetId="9">'HEC-SSP outputs'!#REF!</definedName>
    <definedName name="PEAK_REPORT_1580" localSheetId="9">'HEC-SSP outputs'!#REF!</definedName>
    <definedName name="PEAK_REPORT_1581" localSheetId="9">'HEC-SSP outputs'!#REF!</definedName>
    <definedName name="PEAK_REPORT_1582" localSheetId="9">'HEC-SSP outputs'!#REF!</definedName>
    <definedName name="PEAK_REPORT_1583" localSheetId="9">'HEC-SSP outputs'!#REF!</definedName>
    <definedName name="PEAK_REPORT_1584" localSheetId="9">'HEC-SSP outputs'!#REF!</definedName>
    <definedName name="PEAK_REPORT_1585" localSheetId="9">'HEC-SSP outputs'!#REF!</definedName>
    <definedName name="PEAK_REPORT_1586" localSheetId="9">'HEC-SSP outputs'!#REF!</definedName>
    <definedName name="PEAK_REPORT_1587" localSheetId="9">'HEC-SSP outputs'!#REF!</definedName>
    <definedName name="PEAK_REPORT_1588" localSheetId="9">'HEC-SSP outputs'!#REF!</definedName>
    <definedName name="PEAK_REPORT_1589" localSheetId="9">'HEC-SSP outputs'!#REF!</definedName>
    <definedName name="PEAK_REPORT_159" localSheetId="9">'HEC-SSP outputs'!#REF!</definedName>
    <definedName name="PEAK_REPORT_1590" localSheetId="9">'HEC-SSP outputs'!#REF!</definedName>
    <definedName name="PEAK_REPORT_1591" localSheetId="9">'HEC-SSP outputs'!#REF!</definedName>
    <definedName name="PEAK_REPORT_1592" localSheetId="9">'HEC-SSP outputs'!#REF!</definedName>
    <definedName name="PEAK_REPORT_1593" localSheetId="9">'HEC-SSP outputs'!#REF!</definedName>
    <definedName name="PEAK_REPORT_1594" localSheetId="9">'HEC-SSP outputs'!#REF!</definedName>
    <definedName name="PEAK_REPORT_1595" localSheetId="9">'HEC-SSP outputs'!#REF!</definedName>
    <definedName name="PEAK_REPORT_1596" localSheetId="9">'HEC-SSP outputs'!#REF!</definedName>
    <definedName name="PEAK_REPORT_1597" localSheetId="9">'HEC-SSP outputs'!#REF!</definedName>
    <definedName name="PEAK_REPORT_1598" localSheetId="9">'HEC-SSP outputs'!#REF!</definedName>
    <definedName name="PEAK_REPORT_1599" localSheetId="9">'HEC-SSP outputs'!#REF!</definedName>
    <definedName name="PEAK_REPORT_16" localSheetId="9">'HEC-SSP outputs'!#REF!</definedName>
    <definedName name="PEAK_REPORT_160" localSheetId="9">'HEC-SSP outputs'!#REF!</definedName>
    <definedName name="PEAK_REPORT_1600" localSheetId="9">'HEC-SSP outputs'!#REF!</definedName>
    <definedName name="PEAK_REPORT_1601" localSheetId="9">'HEC-SSP outputs'!#REF!</definedName>
    <definedName name="PEAK_REPORT_1602" localSheetId="9">'HEC-SSP outputs'!#REF!</definedName>
    <definedName name="PEAK_REPORT_1603" localSheetId="9">'HEC-SSP outputs'!#REF!</definedName>
    <definedName name="PEAK_REPORT_1604" localSheetId="9">'HEC-SSP outputs'!#REF!</definedName>
    <definedName name="PEAK_REPORT_1605" localSheetId="9">'HEC-SSP outputs'!#REF!</definedName>
    <definedName name="PEAK_REPORT_1606" localSheetId="9">'HEC-SSP outputs'!#REF!</definedName>
    <definedName name="PEAK_REPORT_1607" localSheetId="9">'HEC-SSP outputs'!#REF!</definedName>
    <definedName name="PEAK_REPORT_1608" localSheetId="9">'HEC-SSP outputs'!#REF!</definedName>
    <definedName name="PEAK_REPORT_1609" localSheetId="9">'HEC-SSP outputs'!#REF!</definedName>
    <definedName name="PEAK_REPORT_161" localSheetId="9">'HEC-SSP outputs'!#REF!</definedName>
    <definedName name="PEAK_REPORT_1610" localSheetId="9">'HEC-SSP outputs'!#REF!</definedName>
    <definedName name="PEAK_REPORT_1611" localSheetId="9">'HEC-SSP outputs'!#REF!</definedName>
    <definedName name="PEAK_REPORT_1612" localSheetId="9">'HEC-SSP outputs'!#REF!</definedName>
    <definedName name="PEAK_REPORT_1613" localSheetId="9">'HEC-SSP outputs'!#REF!</definedName>
    <definedName name="PEAK_REPORT_1614" localSheetId="9">'HEC-SSP outputs'!#REF!</definedName>
    <definedName name="PEAK_REPORT_1615" localSheetId="9">'HEC-SSP outputs'!#REF!</definedName>
    <definedName name="PEAK_REPORT_1616" localSheetId="9">'HEC-SSP outputs'!#REF!</definedName>
    <definedName name="PEAK_REPORT_1617" localSheetId="9">'HEC-SSP outputs'!#REF!</definedName>
    <definedName name="PEAK_REPORT_1618" localSheetId="9">'HEC-SSP outputs'!#REF!</definedName>
    <definedName name="PEAK_REPORT_1619" localSheetId="9">'HEC-SSP outputs'!#REF!</definedName>
    <definedName name="PEAK_REPORT_162" localSheetId="9">'HEC-SSP outputs'!#REF!</definedName>
    <definedName name="PEAK_REPORT_1620" localSheetId="9">'HEC-SSP outputs'!#REF!</definedName>
    <definedName name="PEAK_REPORT_1621" localSheetId="9">'HEC-SSP outputs'!#REF!</definedName>
    <definedName name="PEAK_REPORT_1622" localSheetId="9">'HEC-SSP outputs'!#REF!</definedName>
    <definedName name="PEAK_REPORT_1623" localSheetId="9">'HEC-SSP outputs'!#REF!</definedName>
    <definedName name="PEAK_REPORT_1624" localSheetId="9">'HEC-SSP outputs'!#REF!</definedName>
    <definedName name="PEAK_REPORT_1625" localSheetId="9">'HEC-SSP outputs'!#REF!</definedName>
    <definedName name="PEAK_REPORT_1626" localSheetId="9">'HEC-SSP outputs'!#REF!</definedName>
    <definedName name="PEAK_REPORT_1627" localSheetId="9">'HEC-SSP outputs'!#REF!</definedName>
    <definedName name="PEAK_REPORT_1628" localSheetId="9">'HEC-SSP outputs'!#REF!</definedName>
    <definedName name="PEAK_REPORT_1629" localSheetId="9">'HEC-SSP outputs'!#REF!</definedName>
    <definedName name="PEAK_REPORT_163" localSheetId="9">'HEC-SSP outputs'!#REF!</definedName>
    <definedName name="PEAK_REPORT_1630" localSheetId="9">'HEC-SSP outputs'!#REF!</definedName>
    <definedName name="PEAK_REPORT_1631" localSheetId="9">'HEC-SSP outputs'!#REF!</definedName>
    <definedName name="PEAK_REPORT_1632" localSheetId="9">'HEC-SSP outputs'!#REF!</definedName>
    <definedName name="PEAK_REPORT_1633" localSheetId="9">'HEC-SSP outputs'!#REF!</definedName>
    <definedName name="PEAK_REPORT_1634" localSheetId="9">'HEC-SSP outputs'!#REF!</definedName>
    <definedName name="PEAK_REPORT_1635" localSheetId="9">'HEC-SSP outputs'!#REF!</definedName>
    <definedName name="PEAK_REPORT_1636" localSheetId="9">'HEC-SSP outputs'!#REF!</definedName>
    <definedName name="PEAK_REPORT_1637" localSheetId="9">'HEC-SSP outputs'!#REF!</definedName>
    <definedName name="PEAK_REPORT_1638" localSheetId="9">'HEC-SSP outputs'!#REF!</definedName>
    <definedName name="PEAK_REPORT_1639" localSheetId="9">'HEC-SSP outputs'!#REF!</definedName>
    <definedName name="PEAK_REPORT_164" localSheetId="9">'HEC-SSP outputs'!#REF!</definedName>
    <definedName name="PEAK_REPORT_1640" localSheetId="9">'HEC-SSP outputs'!#REF!</definedName>
    <definedName name="PEAK_REPORT_1641" localSheetId="9">'HEC-SSP outputs'!#REF!</definedName>
    <definedName name="PEAK_REPORT_1642" localSheetId="9">'HEC-SSP outputs'!#REF!</definedName>
    <definedName name="PEAK_REPORT_1643" localSheetId="9">'HEC-SSP outputs'!#REF!</definedName>
    <definedName name="PEAK_REPORT_1644" localSheetId="9">'HEC-SSP outputs'!#REF!</definedName>
    <definedName name="PEAK_REPORT_1645" localSheetId="9">'HEC-SSP outputs'!#REF!</definedName>
    <definedName name="PEAK_REPORT_1646" localSheetId="9">'HEC-SSP outputs'!#REF!</definedName>
    <definedName name="PEAK_REPORT_1647" localSheetId="9">'HEC-SSP outputs'!#REF!</definedName>
    <definedName name="PEAK_REPORT_1648" localSheetId="9">'HEC-SSP outputs'!#REF!</definedName>
    <definedName name="PEAK_REPORT_1649" localSheetId="9">'HEC-SSP outputs'!#REF!</definedName>
    <definedName name="PEAK_REPORT_165" localSheetId="9">'HEC-SSP outputs'!#REF!</definedName>
    <definedName name="PEAK_REPORT_1650" localSheetId="9">'HEC-SSP outputs'!#REF!</definedName>
    <definedName name="PEAK_REPORT_1651" localSheetId="9">'HEC-SSP outputs'!#REF!</definedName>
    <definedName name="PEAK_REPORT_1652" localSheetId="9">'HEC-SSP outputs'!#REF!</definedName>
    <definedName name="PEAK_REPORT_1653" localSheetId="9">'HEC-SSP outputs'!#REF!</definedName>
    <definedName name="PEAK_REPORT_1654" localSheetId="9">'HEC-SSP outputs'!#REF!</definedName>
    <definedName name="PEAK_REPORT_1655" localSheetId="9">'HEC-SSP outputs'!#REF!</definedName>
    <definedName name="PEAK_REPORT_1656" localSheetId="9">'HEC-SSP outputs'!#REF!</definedName>
    <definedName name="PEAK_REPORT_1657" localSheetId="9">'HEC-SSP outputs'!#REF!</definedName>
    <definedName name="PEAK_REPORT_1658" localSheetId="9">'HEC-SSP outputs'!#REF!</definedName>
    <definedName name="PEAK_REPORT_1659" localSheetId="9">'HEC-SSP outputs'!#REF!</definedName>
    <definedName name="PEAK_REPORT_166" localSheetId="9">'HEC-SSP outputs'!#REF!</definedName>
    <definedName name="PEAK_REPORT_1660" localSheetId="9">'HEC-SSP outputs'!#REF!</definedName>
    <definedName name="PEAK_REPORT_1661" localSheetId="9">'HEC-SSP outputs'!#REF!</definedName>
    <definedName name="PEAK_REPORT_1662" localSheetId="9">'HEC-SSP outputs'!#REF!</definedName>
    <definedName name="PEAK_REPORT_1663" localSheetId="9">'HEC-SSP outputs'!#REF!</definedName>
    <definedName name="PEAK_REPORT_1664" localSheetId="9">'HEC-SSP outputs'!#REF!</definedName>
    <definedName name="PEAK_REPORT_1665" localSheetId="9">'HEC-SSP outputs'!#REF!</definedName>
    <definedName name="PEAK_REPORT_1666" localSheetId="9">'HEC-SSP outputs'!#REF!</definedName>
    <definedName name="PEAK_REPORT_1667" localSheetId="9">'HEC-SSP outputs'!#REF!</definedName>
    <definedName name="PEAK_REPORT_1668" localSheetId="9">'HEC-SSP outputs'!#REF!</definedName>
    <definedName name="PEAK_REPORT_1669" localSheetId="9">'HEC-SSP outputs'!#REF!</definedName>
    <definedName name="PEAK_REPORT_167" localSheetId="9">'HEC-SSP outputs'!#REF!</definedName>
    <definedName name="PEAK_REPORT_1670" localSheetId="9">'HEC-SSP outputs'!#REF!</definedName>
    <definedName name="PEAK_REPORT_1671" localSheetId="9">'HEC-SSP outputs'!#REF!</definedName>
    <definedName name="PEAK_REPORT_1672" localSheetId="9">'HEC-SSP outputs'!#REF!</definedName>
    <definedName name="PEAK_REPORT_1673" localSheetId="9">'HEC-SSP outputs'!#REF!</definedName>
    <definedName name="PEAK_REPORT_1674" localSheetId="9">'HEC-SSP outputs'!#REF!</definedName>
    <definedName name="PEAK_REPORT_1675" localSheetId="9">'HEC-SSP outputs'!#REF!</definedName>
    <definedName name="PEAK_REPORT_1676" localSheetId="9">'HEC-SSP outputs'!#REF!</definedName>
    <definedName name="PEAK_REPORT_1677" localSheetId="9">'HEC-SSP outputs'!#REF!</definedName>
    <definedName name="PEAK_REPORT_1678" localSheetId="9">'HEC-SSP outputs'!#REF!</definedName>
    <definedName name="PEAK_REPORT_1679" localSheetId="9">'HEC-SSP outputs'!#REF!</definedName>
    <definedName name="PEAK_REPORT_168" localSheetId="9">'HEC-SSP outputs'!#REF!</definedName>
    <definedName name="PEAK_REPORT_1680" localSheetId="9">'HEC-SSP outputs'!#REF!</definedName>
    <definedName name="PEAK_REPORT_1681" localSheetId="9">'HEC-SSP outputs'!#REF!</definedName>
    <definedName name="PEAK_REPORT_1682" localSheetId="9">'HEC-SSP outputs'!#REF!</definedName>
    <definedName name="PEAK_REPORT_1683" localSheetId="9">'HEC-SSP outputs'!#REF!</definedName>
    <definedName name="PEAK_REPORT_1684" localSheetId="9">'HEC-SSP outputs'!#REF!</definedName>
    <definedName name="PEAK_REPORT_1685" localSheetId="9">'HEC-SSP outputs'!#REF!</definedName>
    <definedName name="PEAK_REPORT_1686" localSheetId="9">'HEC-SSP outputs'!#REF!</definedName>
    <definedName name="PEAK_REPORT_1687" localSheetId="9">'HEC-SSP outputs'!#REF!</definedName>
    <definedName name="PEAK_REPORT_1688" localSheetId="9">'HEC-SSP outputs'!#REF!</definedName>
    <definedName name="PEAK_REPORT_1689" localSheetId="9">'HEC-SSP outputs'!#REF!</definedName>
    <definedName name="PEAK_REPORT_169" localSheetId="9">'HEC-SSP outputs'!#REF!</definedName>
    <definedName name="PEAK_REPORT_1690" localSheetId="9">'HEC-SSP outputs'!#REF!</definedName>
    <definedName name="PEAK_REPORT_1691" localSheetId="9">'HEC-SSP outputs'!#REF!</definedName>
    <definedName name="PEAK_REPORT_1692" localSheetId="9">'HEC-SSP outputs'!#REF!</definedName>
    <definedName name="PEAK_REPORT_1693" localSheetId="9">'HEC-SSP outputs'!#REF!</definedName>
    <definedName name="PEAK_REPORT_1694" localSheetId="9">'HEC-SSP outputs'!#REF!</definedName>
    <definedName name="PEAK_REPORT_1695" localSheetId="9">'HEC-SSP outputs'!#REF!</definedName>
    <definedName name="PEAK_REPORT_1696" localSheetId="9">'HEC-SSP outputs'!#REF!</definedName>
    <definedName name="PEAK_REPORT_1697" localSheetId="9">'HEC-SSP outputs'!#REF!</definedName>
    <definedName name="PEAK_REPORT_1698" localSheetId="9">'HEC-SSP outputs'!#REF!</definedName>
    <definedName name="PEAK_REPORT_1699" localSheetId="9">'HEC-SSP outputs'!#REF!</definedName>
    <definedName name="PEAK_REPORT_17" localSheetId="9">'HEC-SSP outputs'!#REF!</definedName>
    <definedName name="PEAK_REPORT_170" localSheetId="9">'HEC-SSP outputs'!#REF!</definedName>
    <definedName name="PEAK_REPORT_1700" localSheetId="9">'HEC-SSP outputs'!#REF!</definedName>
    <definedName name="PEAK_REPORT_1701" localSheetId="9">'HEC-SSP outputs'!#REF!</definedName>
    <definedName name="PEAK_REPORT_1702" localSheetId="9">'HEC-SSP outputs'!#REF!</definedName>
    <definedName name="PEAK_REPORT_1703" localSheetId="9">'HEC-SSP outputs'!#REF!</definedName>
    <definedName name="PEAK_REPORT_1704" localSheetId="9">'HEC-SSP outputs'!#REF!</definedName>
    <definedName name="PEAK_REPORT_1705" localSheetId="9">'HEC-SSP outputs'!#REF!</definedName>
    <definedName name="PEAK_REPORT_1706" localSheetId="9">'HEC-SSP outputs'!#REF!</definedName>
    <definedName name="PEAK_REPORT_1707" localSheetId="9">'HEC-SSP outputs'!#REF!</definedName>
    <definedName name="PEAK_REPORT_1708" localSheetId="9">'HEC-SSP outputs'!#REF!</definedName>
    <definedName name="PEAK_REPORT_1709" localSheetId="9">'HEC-SSP outputs'!#REF!</definedName>
    <definedName name="PEAK_REPORT_171" localSheetId="9">'HEC-SSP outputs'!#REF!</definedName>
    <definedName name="PEAK_REPORT_1710" localSheetId="9">'HEC-SSP outputs'!#REF!</definedName>
    <definedName name="PEAK_REPORT_1711" localSheetId="9">'HEC-SSP outputs'!#REF!</definedName>
    <definedName name="PEAK_REPORT_1712" localSheetId="9">'HEC-SSP outputs'!#REF!</definedName>
    <definedName name="PEAK_REPORT_1713" localSheetId="9">'HEC-SSP outputs'!#REF!</definedName>
    <definedName name="PEAK_REPORT_1714" localSheetId="9">'HEC-SSP outputs'!#REF!</definedName>
    <definedName name="PEAK_REPORT_1715" localSheetId="9">'HEC-SSP outputs'!#REF!</definedName>
    <definedName name="PEAK_REPORT_1716" localSheetId="9">'HEC-SSP outputs'!#REF!</definedName>
    <definedName name="PEAK_REPORT_1717" localSheetId="9">'HEC-SSP outputs'!#REF!</definedName>
    <definedName name="PEAK_REPORT_1718" localSheetId="9">'HEC-SSP outputs'!#REF!</definedName>
    <definedName name="PEAK_REPORT_1719" localSheetId="9">'HEC-SSP outputs'!#REF!</definedName>
    <definedName name="PEAK_REPORT_172" localSheetId="9">'HEC-SSP outputs'!#REF!</definedName>
    <definedName name="PEAK_REPORT_1720" localSheetId="9">'HEC-SSP outputs'!#REF!</definedName>
    <definedName name="PEAK_REPORT_1721" localSheetId="9">'HEC-SSP outputs'!#REF!</definedName>
    <definedName name="PEAK_REPORT_1722" localSheetId="9">'HEC-SSP outputs'!#REF!</definedName>
    <definedName name="PEAK_REPORT_1723" localSheetId="9">'HEC-SSP outputs'!#REF!</definedName>
    <definedName name="PEAK_REPORT_1724" localSheetId="9">'HEC-SSP outputs'!#REF!</definedName>
    <definedName name="PEAK_REPORT_1725" localSheetId="9">'HEC-SSP outputs'!#REF!</definedName>
    <definedName name="PEAK_REPORT_1726" localSheetId="9">'HEC-SSP outputs'!#REF!</definedName>
    <definedName name="PEAK_REPORT_1727" localSheetId="9">'HEC-SSP outputs'!#REF!</definedName>
    <definedName name="PEAK_REPORT_1728" localSheetId="9">'HEC-SSP outputs'!#REF!</definedName>
    <definedName name="PEAK_REPORT_1729" localSheetId="9">'HEC-SSP outputs'!#REF!</definedName>
    <definedName name="PEAK_REPORT_173" localSheetId="9">'HEC-SSP outputs'!#REF!</definedName>
    <definedName name="PEAK_REPORT_1730" localSheetId="9">'HEC-SSP outputs'!#REF!</definedName>
    <definedName name="PEAK_REPORT_1731" localSheetId="9">'HEC-SSP outputs'!#REF!</definedName>
    <definedName name="PEAK_REPORT_1732" localSheetId="9">'HEC-SSP outputs'!#REF!</definedName>
    <definedName name="PEAK_REPORT_1733" localSheetId="9">'HEC-SSP outputs'!#REF!</definedName>
    <definedName name="PEAK_REPORT_1734" localSheetId="9">'HEC-SSP outputs'!#REF!</definedName>
    <definedName name="PEAK_REPORT_1735" localSheetId="9">'HEC-SSP outputs'!#REF!</definedName>
    <definedName name="PEAK_REPORT_1736" localSheetId="9">'HEC-SSP outputs'!#REF!</definedName>
    <definedName name="PEAK_REPORT_1737" localSheetId="9">'HEC-SSP outputs'!#REF!</definedName>
    <definedName name="PEAK_REPORT_1738" localSheetId="9">'HEC-SSP outputs'!#REF!</definedName>
    <definedName name="PEAK_REPORT_1739" localSheetId="9">'HEC-SSP outputs'!#REF!</definedName>
    <definedName name="PEAK_REPORT_174" localSheetId="9">'HEC-SSP outputs'!#REF!</definedName>
    <definedName name="PEAK_REPORT_1740" localSheetId="9">'HEC-SSP outputs'!#REF!</definedName>
    <definedName name="PEAK_REPORT_1741" localSheetId="9">'HEC-SSP outputs'!#REF!</definedName>
    <definedName name="PEAK_REPORT_1742" localSheetId="9">'HEC-SSP outputs'!#REF!</definedName>
    <definedName name="PEAK_REPORT_1743" localSheetId="9">'HEC-SSP outputs'!#REF!</definedName>
    <definedName name="PEAK_REPORT_1744" localSheetId="9">'HEC-SSP outputs'!#REF!</definedName>
    <definedName name="PEAK_REPORT_1745" localSheetId="9">'HEC-SSP outputs'!#REF!</definedName>
    <definedName name="PEAK_REPORT_1746" localSheetId="9">'HEC-SSP outputs'!#REF!</definedName>
    <definedName name="PEAK_REPORT_1747" localSheetId="9">'HEC-SSP outputs'!#REF!</definedName>
    <definedName name="PEAK_REPORT_1748" localSheetId="9">'HEC-SSP outputs'!#REF!</definedName>
    <definedName name="PEAK_REPORT_1749" localSheetId="9">'HEC-SSP outputs'!#REF!</definedName>
    <definedName name="PEAK_REPORT_175" localSheetId="9">'HEC-SSP outputs'!#REF!</definedName>
    <definedName name="PEAK_REPORT_1750" localSheetId="9">'HEC-SSP outputs'!#REF!</definedName>
    <definedName name="PEAK_REPORT_1751" localSheetId="9">'HEC-SSP outputs'!#REF!</definedName>
    <definedName name="PEAK_REPORT_1752" localSheetId="9">'HEC-SSP outputs'!#REF!</definedName>
    <definedName name="PEAK_REPORT_1753" localSheetId="9">'HEC-SSP outputs'!#REF!</definedName>
    <definedName name="PEAK_REPORT_1754" localSheetId="9">'HEC-SSP outputs'!#REF!</definedName>
    <definedName name="PEAK_REPORT_1755" localSheetId="9">'HEC-SSP outputs'!#REF!</definedName>
    <definedName name="PEAK_REPORT_1756" localSheetId="9">'HEC-SSP outputs'!#REF!</definedName>
    <definedName name="PEAK_REPORT_1757" localSheetId="9">'HEC-SSP outputs'!#REF!</definedName>
    <definedName name="PEAK_REPORT_1758" localSheetId="9">'HEC-SSP outputs'!#REF!</definedName>
    <definedName name="PEAK_REPORT_1759" localSheetId="9">'HEC-SSP outputs'!#REF!</definedName>
    <definedName name="PEAK_REPORT_176" localSheetId="9">'HEC-SSP outputs'!#REF!</definedName>
    <definedName name="PEAK_REPORT_1760" localSheetId="9">'HEC-SSP outputs'!#REF!</definedName>
    <definedName name="PEAK_REPORT_1761" localSheetId="9">'HEC-SSP outputs'!#REF!</definedName>
    <definedName name="PEAK_REPORT_1762" localSheetId="9">'HEC-SSP outputs'!#REF!</definedName>
    <definedName name="PEAK_REPORT_1763" localSheetId="9">'HEC-SSP outputs'!#REF!</definedName>
    <definedName name="PEAK_REPORT_1764" localSheetId="9">'HEC-SSP outputs'!#REF!</definedName>
    <definedName name="PEAK_REPORT_1765" localSheetId="9">'HEC-SSP outputs'!#REF!</definedName>
    <definedName name="PEAK_REPORT_1766" localSheetId="9">'HEC-SSP outputs'!#REF!</definedName>
    <definedName name="PEAK_REPORT_1767" localSheetId="9">'HEC-SSP outputs'!#REF!</definedName>
    <definedName name="PEAK_REPORT_1768" localSheetId="9">'HEC-SSP outputs'!#REF!</definedName>
    <definedName name="PEAK_REPORT_1769" localSheetId="9">'HEC-SSP outputs'!#REF!</definedName>
    <definedName name="PEAK_REPORT_177" localSheetId="9">'HEC-SSP outputs'!#REF!</definedName>
    <definedName name="PEAK_REPORT_1770" localSheetId="9">'HEC-SSP outputs'!#REF!</definedName>
    <definedName name="PEAK_REPORT_1771" localSheetId="9">'HEC-SSP outputs'!#REF!</definedName>
    <definedName name="PEAK_REPORT_1772" localSheetId="9">'HEC-SSP outputs'!#REF!</definedName>
    <definedName name="PEAK_REPORT_1773" localSheetId="9">'HEC-SSP outputs'!#REF!</definedName>
    <definedName name="PEAK_REPORT_1774" localSheetId="9">'HEC-SSP outputs'!#REF!</definedName>
    <definedName name="PEAK_REPORT_1775" localSheetId="9">'HEC-SSP outputs'!#REF!</definedName>
    <definedName name="PEAK_REPORT_1776" localSheetId="9">'HEC-SSP outputs'!#REF!</definedName>
    <definedName name="PEAK_REPORT_1777" localSheetId="9">'HEC-SSP outputs'!#REF!</definedName>
    <definedName name="PEAK_REPORT_1778" localSheetId="9">'HEC-SSP outputs'!#REF!</definedName>
    <definedName name="PEAK_REPORT_1779" localSheetId="9">'HEC-SSP outputs'!#REF!</definedName>
    <definedName name="PEAK_REPORT_178" localSheetId="9">'HEC-SSP outputs'!#REF!</definedName>
    <definedName name="PEAK_REPORT_1780" localSheetId="9">'HEC-SSP outputs'!#REF!</definedName>
    <definedName name="PEAK_REPORT_1781" localSheetId="9">'HEC-SSP outputs'!#REF!</definedName>
    <definedName name="PEAK_REPORT_1782" localSheetId="9">'HEC-SSP outputs'!#REF!</definedName>
    <definedName name="PEAK_REPORT_1783" localSheetId="9">'HEC-SSP outputs'!#REF!</definedName>
    <definedName name="PEAK_REPORT_1784" localSheetId="9">'HEC-SSP outputs'!#REF!</definedName>
    <definedName name="PEAK_REPORT_1785" localSheetId="9">'HEC-SSP outputs'!#REF!</definedName>
    <definedName name="PEAK_REPORT_1786" localSheetId="9">'HEC-SSP outputs'!#REF!</definedName>
    <definedName name="PEAK_REPORT_1787" localSheetId="9">'HEC-SSP outputs'!#REF!</definedName>
    <definedName name="PEAK_REPORT_1788" localSheetId="9">'HEC-SSP outputs'!#REF!</definedName>
    <definedName name="PEAK_REPORT_1789" localSheetId="9">'HEC-SSP outputs'!#REF!</definedName>
    <definedName name="PEAK_REPORT_179" localSheetId="9">'HEC-SSP outputs'!#REF!</definedName>
    <definedName name="PEAK_REPORT_1790" localSheetId="9">'HEC-SSP outputs'!#REF!</definedName>
    <definedName name="PEAK_REPORT_1791" localSheetId="9">'HEC-SSP outputs'!#REF!</definedName>
    <definedName name="PEAK_REPORT_1792" localSheetId="9">'HEC-SSP outputs'!#REF!</definedName>
    <definedName name="PEAK_REPORT_1793" localSheetId="9">'HEC-SSP outputs'!#REF!</definedName>
    <definedName name="PEAK_REPORT_1794" localSheetId="9">'HEC-SSP outputs'!#REF!</definedName>
    <definedName name="PEAK_REPORT_1795" localSheetId="9">'HEC-SSP outputs'!#REF!</definedName>
    <definedName name="PEAK_REPORT_1796" localSheetId="9">'HEC-SSP outputs'!#REF!</definedName>
    <definedName name="PEAK_REPORT_1797" localSheetId="9">'HEC-SSP outputs'!#REF!</definedName>
    <definedName name="PEAK_REPORT_1798" localSheetId="9">'HEC-SSP outputs'!#REF!</definedName>
    <definedName name="PEAK_REPORT_1799" localSheetId="9">'HEC-SSP outputs'!#REF!</definedName>
    <definedName name="PEAK_REPORT_18" localSheetId="9">'HEC-SSP outputs'!#REF!</definedName>
    <definedName name="PEAK_REPORT_180" localSheetId="9">'HEC-SSP outputs'!#REF!</definedName>
    <definedName name="PEAK_REPORT_1800" localSheetId="9">'HEC-SSP outputs'!#REF!</definedName>
    <definedName name="PEAK_REPORT_1801" localSheetId="9">'HEC-SSP outputs'!#REF!</definedName>
    <definedName name="PEAK_REPORT_1802" localSheetId="9">'HEC-SSP outputs'!#REF!</definedName>
    <definedName name="PEAK_REPORT_1803" localSheetId="9">'HEC-SSP outputs'!#REF!</definedName>
    <definedName name="PEAK_REPORT_1804" localSheetId="9">'HEC-SSP outputs'!#REF!</definedName>
    <definedName name="PEAK_REPORT_1805" localSheetId="9">'HEC-SSP outputs'!#REF!</definedName>
    <definedName name="PEAK_REPORT_1806" localSheetId="9">'HEC-SSP outputs'!#REF!</definedName>
    <definedName name="PEAK_REPORT_1807" localSheetId="9">'HEC-SSP outputs'!#REF!</definedName>
    <definedName name="PEAK_REPORT_1808" localSheetId="9">'HEC-SSP outputs'!#REF!</definedName>
    <definedName name="PEAK_REPORT_1809" localSheetId="9">'HEC-SSP outputs'!#REF!</definedName>
    <definedName name="PEAK_REPORT_181" localSheetId="9">'HEC-SSP outputs'!#REF!</definedName>
    <definedName name="PEAK_REPORT_1810" localSheetId="9">'HEC-SSP outputs'!#REF!</definedName>
    <definedName name="PEAK_REPORT_1811" localSheetId="9">'HEC-SSP outputs'!#REF!</definedName>
    <definedName name="PEAK_REPORT_1812" localSheetId="9">'HEC-SSP outputs'!#REF!</definedName>
    <definedName name="PEAK_REPORT_1813" localSheetId="9">'HEC-SSP outputs'!#REF!</definedName>
    <definedName name="PEAK_REPORT_1814" localSheetId="9">'HEC-SSP outputs'!#REF!</definedName>
    <definedName name="PEAK_REPORT_1815" localSheetId="9">'HEC-SSP outputs'!#REF!</definedName>
    <definedName name="PEAK_REPORT_1816" localSheetId="9">'HEC-SSP outputs'!#REF!</definedName>
    <definedName name="PEAK_REPORT_1817" localSheetId="9">'HEC-SSP outputs'!#REF!</definedName>
    <definedName name="PEAK_REPORT_1818" localSheetId="9">'HEC-SSP outputs'!#REF!</definedName>
    <definedName name="PEAK_REPORT_1819" localSheetId="9">'HEC-SSP outputs'!#REF!</definedName>
    <definedName name="PEAK_REPORT_182" localSheetId="9">'HEC-SSP outputs'!#REF!</definedName>
    <definedName name="PEAK_REPORT_1820" localSheetId="9">'HEC-SSP outputs'!#REF!</definedName>
    <definedName name="PEAK_REPORT_1821" localSheetId="9">'HEC-SSP outputs'!#REF!</definedName>
    <definedName name="PEAK_REPORT_1822" localSheetId="9">'HEC-SSP outputs'!#REF!</definedName>
    <definedName name="PEAK_REPORT_1823" localSheetId="9">'HEC-SSP outputs'!#REF!</definedName>
    <definedName name="PEAK_REPORT_1824" localSheetId="9">'HEC-SSP outputs'!#REF!</definedName>
    <definedName name="PEAK_REPORT_1825" localSheetId="9">'HEC-SSP outputs'!#REF!</definedName>
    <definedName name="PEAK_REPORT_1826" localSheetId="9">'HEC-SSP outputs'!#REF!</definedName>
    <definedName name="PEAK_REPORT_1827" localSheetId="9">'HEC-SSP outputs'!#REF!</definedName>
    <definedName name="PEAK_REPORT_1828" localSheetId="9">'HEC-SSP outputs'!#REF!</definedName>
    <definedName name="PEAK_REPORT_1829" localSheetId="9">'HEC-SSP outputs'!#REF!</definedName>
    <definedName name="PEAK_REPORT_183" localSheetId="9">'HEC-SSP outputs'!#REF!</definedName>
    <definedName name="PEAK_REPORT_1830" localSheetId="9">'HEC-SSP outputs'!#REF!</definedName>
    <definedName name="PEAK_REPORT_1831" localSheetId="9">'HEC-SSP outputs'!#REF!</definedName>
    <definedName name="PEAK_REPORT_1832" localSheetId="9">'HEC-SSP outputs'!#REF!</definedName>
    <definedName name="PEAK_REPORT_1833" localSheetId="9">'HEC-SSP outputs'!#REF!</definedName>
    <definedName name="PEAK_REPORT_1834" localSheetId="9">'HEC-SSP outputs'!#REF!</definedName>
    <definedName name="PEAK_REPORT_1835" localSheetId="9">'HEC-SSP outputs'!#REF!</definedName>
    <definedName name="PEAK_REPORT_1836" localSheetId="9">'HEC-SSP outputs'!#REF!</definedName>
    <definedName name="PEAK_REPORT_1837" localSheetId="9">'HEC-SSP outputs'!#REF!</definedName>
    <definedName name="PEAK_REPORT_1838" localSheetId="9">'HEC-SSP outputs'!#REF!</definedName>
    <definedName name="PEAK_REPORT_1839" localSheetId="9">'HEC-SSP outputs'!#REF!</definedName>
    <definedName name="PEAK_REPORT_184" localSheetId="9">'HEC-SSP outputs'!#REF!</definedName>
    <definedName name="PEAK_REPORT_1840" localSheetId="9">'HEC-SSP outputs'!#REF!</definedName>
    <definedName name="PEAK_REPORT_1841" localSheetId="9">'HEC-SSP outputs'!#REF!</definedName>
    <definedName name="PEAK_REPORT_1842" localSheetId="9">'HEC-SSP outputs'!#REF!</definedName>
    <definedName name="PEAK_REPORT_1843" localSheetId="9">'HEC-SSP outputs'!#REF!</definedName>
    <definedName name="PEAK_REPORT_1844" localSheetId="9">'HEC-SSP outputs'!#REF!</definedName>
    <definedName name="PEAK_REPORT_1845" localSheetId="9">'HEC-SSP outputs'!#REF!</definedName>
    <definedName name="PEAK_REPORT_1846" localSheetId="9">'HEC-SSP outputs'!#REF!</definedName>
    <definedName name="PEAK_REPORT_1847" localSheetId="9">'HEC-SSP outputs'!#REF!</definedName>
    <definedName name="PEAK_REPORT_1848" localSheetId="9">'HEC-SSP outputs'!#REF!</definedName>
    <definedName name="PEAK_REPORT_1849" localSheetId="9">'HEC-SSP outputs'!#REF!</definedName>
    <definedName name="PEAK_REPORT_185" localSheetId="9">'HEC-SSP outputs'!#REF!</definedName>
    <definedName name="PEAK_REPORT_1850" localSheetId="9">'HEC-SSP outputs'!#REF!</definedName>
    <definedName name="PEAK_REPORT_1851" localSheetId="9">'HEC-SSP outputs'!#REF!</definedName>
    <definedName name="PEAK_REPORT_1852" localSheetId="9">'HEC-SSP outputs'!#REF!</definedName>
    <definedName name="PEAK_REPORT_1853" localSheetId="9">'HEC-SSP outputs'!#REF!</definedName>
    <definedName name="PEAK_REPORT_1854" localSheetId="9">'HEC-SSP outputs'!#REF!</definedName>
    <definedName name="PEAK_REPORT_1855" localSheetId="9">'HEC-SSP outputs'!#REF!</definedName>
    <definedName name="PEAK_REPORT_1856" localSheetId="9">'HEC-SSP outputs'!#REF!</definedName>
    <definedName name="PEAK_REPORT_1857" localSheetId="9">'HEC-SSP outputs'!#REF!</definedName>
    <definedName name="PEAK_REPORT_1858" localSheetId="9">'HEC-SSP outputs'!#REF!</definedName>
    <definedName name="PEAK_REPORT_1859" localSheetId="9">'HEC-SSP outputs'!#REF!</definedName>
    <definedName name="PEAK_REPORT_186" localSheetId="9">'HEC-SSP outputs'!#REF!</definedName>
    <definedName name="PEAK_REPORT_1860" localSheetId="9">'HEC-SSP outputs'!#REF!</definedName>
    <definedName name="PEAK_REPORT_1861" localSheetId="9">'HEC-SSP outputs'!#REF!</definedName>
    <definedName name="PEAK_REPORT_1862" localSheetId="9">'HEC-SSP outputs'!#REF!</definedName>
    <definedName name="PEAK_REPORT_1863" localSheetId="9">'HEC-SSP outputs'!#REF!</definedName>
    <definedName name="PEAK_REPORT_1864" localSheetId="9">'HEC-SSP outputs'!#REF!</definedName>
    <definedName name="PEAK_REPORT_1865" localSheetId="9">'HEC-SSP outputs'!#REF!</definedName>
    <definedName name="PEAK_REPORT_1866" localSheetId="9">'HEC-SSP outputs'!#REF!</definedName>
    <definedName name="PEAK_REPORT_1867" localSheetId="9">'HEC-SSP outputs'!#REF!</definedName>
    <definedName name="PEAK_REPORT_1868" localSheetId="9">'HEC-SSP outputs'!#REF!</definedName>
    <definedName name="PEAK_REPORT_1869" localSheetId="9">'HEC-SSP outputs'!#REF!</definedName>
    <definedName name="PEAK_REPORT_187" localSheetId="9">'HEC-SSP outputs'!#REF!</definedName>
    <definedName name="PEAK_REPORT_1870" localSheetId="9">'HEC-SSP outputs'!#REF!</definedName>
    <definedName name="PEAK_REPORT_1871" localSheetId="9">'HEC-SSP outputs'!#REF!</definedName>
    <definedName name="PEAK_REPORT_1872" localSheetId="9">'HEC-SSP outputs'!#REF!</definedName>
    <definedName name="PEAK_REPORT_1873" localSheetId="9">'HEC-SSP outputs'!#REF!</definedName>
    <definedName name="PEAK_REPORT_1874" localSheetId="9">'HEC-SSP outputs'!#REF!</definedName>
    <definedName name="PEAK_REPORT_1875" localSheetId="9">'HEC-SSP outputs'!#REF!</definedName>
    <definedName name="PEAK_REPORT_1879" localSheetId="9">'HEC-SSP outputs'!#REF!</definedName>
    <definedName name="PEAK_REPORT_188" localSheetId="9">'HEC-SSP outputs'!#REF!</definedName>
    <definedName name="PEAK_REPORT_1880" localSheetId="9">'HEC-SSP outputs'!#REF!</definedName>
    <definedName name="PEAK_REPORT_1881" localSheetId="9">'HEC-SSP outputs'!#REF!</definedName>
    <definedName name="PEAK_REPORT_1882" localSheetId="9">'HEC-SSP outputs'!#REF!</definedName>
    <definedName name="PEAK_REPORT_1883" localSheetId="9">'HEC-SSP outputs'!#REF!</definedName>
    <definedName name="PEAK_REPORT_1884" localSheetId="9">'HEC-SSP outputs'!#REF!</definedName>
    <definedName name="PEAK_REPORT_1885" localSheetId="9">'HEC-SSP outputs'!#REF!</definedName>
    <definedName name="PEAK_REPORT_1886" localSheetId="9">'HEC-SSP outputs'!#REF!</definedName>
    <definedName name="PEAK_REPORT_1887" localSheetId="9">'HEC-SSP outputs'!#REF!</definedName>
    <definedName name="PEAK_REPORT_1888" localSheetId="9">'HEC-SSP outputs'!#REF!</definedName>
    <definedName name="PEAK_REPORT_1889" localSheetId="9">'HEC-SSP outputs'!#REF!</definedName>
    <definedName name="PEAK_REPORT_189" localSheetId="9">'HEC-SSP outputs'!#REF!</definedName>
    <definedName name="PEAK_REPORT_1890" localSheetId="9">'HEC-SSP outputs'!#REF!</definedName>
    <definedName name="PEAK_REPORT_1891" localSheetId="9">'HEC-SSP outputs'!#REF!</definedName>
    <definedName name="PEAK_REPORT_1892" localSheetId="9">'HEC-SSP outputs'!#REF!</definedName>
    <definedName name="PEAK_REPORT_1893" localSheetId="9">'HEC-SSP outputs'!#REF!</definedName>
    <definedName name="PEAK_REPORT_1894" localSheetId="9">'HEC-SSP outputs'!#REF!</definedName>
    <definedName name="PEAK_REPORT_1895" localSheetId="9">'HEC-SSP outputs'!#REF!</definedName>
    <definedName name="PEAK_REPORT_1896" localSheetId="9">'HEC-SSP outputs'!#REF!</definedName>
    <definedName name="PEAK_REPORT_1897" localSheetId="9">'HEC-SSP outputs'!#REF!</definedName>
    <definedName name="PEAK_REPORT_1898" localSheetId="9">'HEC-SSP outputs'!#REF!</definedName>
    <definedName name="PEAK_REPORT_1899" localSheetId="9">'HEC-SSP outputs'!#REF!</definedName>
    <definedName name="PEAK_REPORT_19" localSheetId="9">'HEC-SSP outputs'!#REF!</definedName>
    <definedName name="PEAK_REPORT_190" localSheetId="9">'HEC-SSP outputs'!#REF!</definedName>
    <definedName name="PEAK_REPORT_1900" localSheetId="9">'HEC-SSP outputs'!#REF!</definedName>
    <definedName name="PEAK_REPORT_1901" localSheetId="9">'HEC-SSP outputs'!#REF!</definedName>
    <definedName name="PEAK_REPORT_1902" localSheetId="9">'HEC-SSP outputs'!#REF!</definedName>
    <definedName name="PEAK_REPORT_1903" localSheetId="9">'HEC-SSP outputs'!#REF!</definedName>
    <definedName name="PEAK_REPORT_1904" localSheetId="9">'HEC-SSP outputs'!#REF!</definedName>
    <definedName name="PEAK_REPORT_1905" localSheetId="9">'HEC-SSP outputs'!#REF!</definedName>
    <definedName name="PEAK_REPORT_1906" localSheetId="9">'HEC-SSP outputs'!#REF!</definedName>
    <definedName name="PEAK_REPORT_1907" localSheetId="9">'HEC-SSP outputs'!#REF!</definedName>
    <definedName name="PEAK_REPORT_1908" localSheetId="9">'HEC-SSP outputs'!#REF!</definedName>
    <definedName name="PEAK_REPORT_1909" localSheetId="9">'HEC-SSP outputs'!#REF!</definedName>
    <definedName name="PEAK_REPORT_191" localSheetId="9">'HEC-SSP outputs'!#REF!</definedName>
    <definedName name="PEAK_REPORT_1910" localSheetId="9">'HEC-SSP outputs'!#REF!</definedName>
    <definedName name="PEAK_REPORT_1911" localSheetId="9">'HEC-SSP outputs'!#REF!</definedName>
    <definedName name="PEAK_REPORT_1912" localSheetId="9">'HEC-SSP outputs'!#REF!</definedName>
    <definedName name="PEAK_REPORT_1913" localSheetId="9">'HEC-SSP outputs'!#REF!</definedName>
    <definedName name="PEAK_REPORT_1914" localSheetId="9">'HEC-SSP outputs'!#REF!</definedName>
    <definedName name="PEAK_REPORT_1915" localSheetId="9">'HEC-SSP outputs'!#REF!</definedName>
    <definedName name="PEAK_REPORT_1916" localSheetId="9">'HEC-SSP outputs'!#REF!</definedName>
    <definedName name="PEAK_REPORT_1917" localSheetId="9">'HEC-SSP outputs'!#REF!</definedName>
    <definedName name="PEAK_REPORT_1918" localSheetId="9">'HEC-SSP outputs'!#REF!</definedName>
    <definedName name="PEAK_REPORT_1919" localSheetId="9">'HEC-SSP outputs'!#REF!</definedName>
    <definedName name="PEAK_REPORT_192" localSheetId="9">'HEC-SSP outputs'!#REF!</definedName>
    <definedName name="PEAK_REPORT_1920" localSheetId="9">'HEC-SSP outputs'!#REF!</definedName>
    <definedName name="PEAK_REPORT_1921" localSheetId="9">'HEC-SSP outputs'!#REF!</definedName>
    <definedName name="PEAK_REPORT_1922" localSheetId="9">'HEC-SSP outputs'!#REF!</definedName>
    <definedName name="PEAK_REPORT_1923" localSheetId="9">'HEC-SSP outputs'!#REF!</definedName>
    <definedName name="PEAK_REPORT_1924" localSheetId="9">'HEC-SSP outputs'!#REF!</definedName>
    <definedName name="PEAK_REPORT_1925" localSheetId="9">'HEC-SSP outputs'!#REF!</definedName>
    <definedName name="PEAK_REPORT_1926" localSheetId="9">'HEC-SSP outputs'!#REF!</definedName>
    <definedName name="PEAK_REPORT_1927" localSheetId="9">'HEC-SSP outputs'!#REF!</definedName>
    <definedName name="PEAK_REPORT_1928" localSheetId="9">'HEC-SSP outputs'!#REF!</definedName>
    <definedName name="PEAK_REPORT_1929" localSheetId="9">'HEC-SSP outputs'!#REF!</definedName>
    <definedName name="PEAK_REPORT_193" localSheetId="9">'HEC-SSP outputs'!#REF!</definedName>
    <definedName name="PEAK_REPORT_1930" localSheetId="9">'HEC-SSP outputs'!#REF!</definedName>
    <definedName name="PEAK_REPORT_1931" localSheetId="9">'HEC-SSP outputs'!#REF!</definedName>
    <definedName name="PEAK_REPORT_1932" localSheetId="9">'HEC-SSP outputs'!#REF!</definedName>
    <definedName name="PEAK_REPORT_1933" localSheetId="9">'HEC-SSP outputs'!#REF!</definedName>
    <definedName name="PEAK_REPORT_1934" localSheetId="9">'HEC-SSP outputs'!#REF!</definedName>
    <definedName name="PEAK_REPORT_1935" localSheetId="9">'HEC-SSP outputs'!#REF!</definedName>
    <definedName name="PEAK_REPORT_1936" localSheetId="9">'HEC-SSP outputs'!#REF!</definedName>
    <definedName name="PEAK_REPORT_1937" localSheetId="9">'HEC-SSP outputs'!#REF!</definedName>
    <definedName name="PEAK_REPORT_1938" localSheetId="9">'HEC-SSP outputs'!#REF!</definedName>
    <definedName name="PEAK_REPORT_1939" localSheetId="9">'HEC-SSP outputs'!#REF!</definedName>
    <definedName name="PEAK_REPORT_194" localSheetId="9">'HEC-SSP outputs'!#REF!</definedName>
    <definedName name="PEAK_REPORT_1940" localSheetId="9">'HEC-SSP outputs'!#REF!</definedName>
    <definedName name="PEAK_REPORT_1941" localSheetId="9">'HEC-SSP outputs'!#REF!</definedName>
    <definedName name="PEAK_REPORT_1942" localSheetId="9">'HEC-SSP outputs'!#REF!</definedName>
    <definedName name="PEAK_REPORT_1943" localSheetId="9">'HEC-SSP outputs'!#REF!</definedName>
    <definedName name="PEAK_REPORT_1944" localSheetId="9">'HEC-SSP outputs'!#REF!</definedName>
    <definedName name="PEAK_REPORT_1945" localSheetId="9">'HEC-SSP outputs'!#REF!</definedName>
    <definedName name="PEAK_REPORT_1946" localSheetId="9">'HEC-SSP outputs'!#REF!</definedName>
    <definedName name="PEAK_REPORT_1947" localSheetId="9">'HEC-SSP outputs'!#REF!</definedName>
    <definedName name="PEAK_REPORT_1948" localSheetId="9">'HEC-SSP outputs'!#REF!</definedName>
    <definedName name="PEAK_REPORT_1949" localSheetId="9">'HEC-SSP outputs'!#REF!</definedName>
    <definedName name="PEAK_REPORT_195" localSheetId="9">'HEC-SSP outputs'!#REF!</definedName>
    <definedName name="PEAK_REPORT_1950" localSheetId="9">'HEC-SSP outputs'!#REF!</definedName>
    <definedName name="PEAK_REPORT_1951" localSheetId="9">'HEC-SSP outputs'!#REF!</definedName>
    <definedName name="PEAK_REPORT_1952" localSheetId="9">'HEC-SSP outputs'!#REF!</definedName>
    <definedName name="PEAK_REPORT_1953" localSheetId="9">'HEC-SSP outputs'!#REF!</definedName>
    <definedName name="PEAK_REPORT_1954" localSheetId="9">'HEC-SSP outputs'!#REF!</definedName>
    <definedName name="PEAK_REPORT_1955" localSheetId="9">'HEC-SSP outputs'!#REF!</definedName>
    <definedName name="PEAK_REPORT_1956" localSheetId="9">'HEC-SSP outputs'!#REF!</definedName>
    <definedName name="PEAK_REPORT_1957" localSheetId="9">'HEC-SSP outputs'!#REF!</definedName>
    <definedName name="PEAK_REPORT_1958" localSheetId="9">'HEC-SSP outputs'!#REF!</definedName>
    <definedName name="PEAK_REPORT_1959" localSheetId="9">'HEC-SSP outputs'!#REF!</definedName>
    <definedName name="PEAK_REPORT_196" localSheetId="9">'HEC-SSP outputs'!#REF!</definedName>
    <definedName name="PEAK_REPORT_1960" localSheetId="9">'HEC-SSP outputs'!#REF!</definedName>
    <definedName name="PEAK_REPORT_1961" localSheetId="9">'HEC-SSP outputs'!#REF!</definedName>
    <definedName name="PEAK_REPORT_1962" localSheetId="9">'HEC-SSP outputs'!#REF!</definedName>
    <definedName name="PEAK_REPORT_1963" localSheetId="9">'HEC-SSP outputs'!#REF!</definedName>
    <definedName name="PEAK_REPORT_1964" localSheetId="9">'HEC-SSP outputs'!#REF!</definedName>
    <definedName name="PEAK_REPORT_1965" localSheetId="9">'HEC-SSP outputs'!#REF!</definedName>
    <definedName name="PEAK_REPORT_1966" localSheetId="9">'HEC-SSP outputs'!#REF!</definedName>
    <definedName name="PEAK_REPORT_1967" localSheetId="9">'HEC-SSP outputs'!#REF!</definedName>
    <definedName name="PEAK_REPORT_1968" localSheetId="9">'HEC-SSP outputs'!#REF!</definedName>
    <definedName name="PEAK_REPORT_1969" localSheetId="9">'HEC-SSP outputs'!#REF!</definedName>
    <definedName name="PEAK_REPORT_197" localSheetId="9">'HEC-SSP outputs'!#REF!</definedName>
    <definedName name="PEAK_REPORT_1970" localSheetId="9">'HEC-SSP outputs'!#REF!</definedName>
    <definedName name="PEAK_REPORT_1971" localSheetId="9">'HEC-SSP outputs'!#REF!</definedName>
    <definedName name="PEAK_REPORT_1972" localSheetId="9">'HEC-SSP outputs'!#REF!</definedName>
    <definedName name="PEAK_REPORT_1973" localSheetId="9">'HEC-SSP outputs'!#REF!</definedName>
    <definedName name="PEAK_REPORT_1974" localSheetId="9">'HEC-SSP outputs'!#REF!</definedName>
    <definedName name="PEAK_REPORT_1975" localSheetId="9">'HEC-SSP outputs'!#REF!</definedName>
    <definedName name="PEAK_REPORT_1976" localSheetId="9">'HEC-SSP outputs'!#REF!</definedName>
    <definedName name="PEAK_REPORT_1977" localSheetId="9">'HEC-SSP outputs'!#REF!</definedName>
    <definedName name="PEAK_REPORT_1978" localSheetId="9">'HEC-SSP outputs'!#REF!</definedName>
    <definedName name="PEAK_REPORT_1979" localSheetId="9">'HEC-SSP outputs'!#REF!</definedName>
    <definedName name="PEAK_REPORT_198" localSheetId="9">'HEC-SSP outputs'!#REF!</definedName>
    <definedName name="PEAK_REPORT_1980" localSheetId="9">'HEC-SSP outputs'!#REF!</definedName>
    <definedName name="PEAK_REPORT_1981" localSheetId="9">'HEC-SSP outputs'!#REF!</definedName>
    <definedName name="PEAK_REPORT_1982" localSheetId="9">'HEC-SSP outputs'!#REF!</definedName>
    <definedName name="PEAK_REPORT_1983" localSheetId="9">'HEC-SSP outputs'!#REF!</definedName>
    <definedName name="PEAK_REPORT_1984" localSheetId="9">'HEC-SSP outputs'!#REF!</definedName>
    <definedName name="PEAK_REPORT_1985" localSheetId="9">'HEC-SSP outputs'!#REF!</definedName>
    <definedName name="PEAK_REPORT_1986" localSheetId="9">'HEC-SSP outputs'!#REF!</definedName>
    <definedName name="PEAK_REPORT_1987" localSheetId="9">'HEC-SSP outputs'!#REF!</definedName>
    <definedName name="PEAK_REPORT_1988" localSheetId="9">'HEC-SSP outputs'!#REF!</definedName>
    <definedName name="PEAK_REPORT_1989" localSheetId="9">'HEC-SSP outputs'!#REF!</definedName>
    <definedName name="PEAK_REPORT_199" localSheetId="9">'HEC-SSP outputs'!#REF!</definedName>
    <definedName name="PEAK_REPORT_1990" localSheetId="9">'HEC-SSP outputs'!#REF!</definedName>
    <definedName name="PEAK_REPORT_1991" localSheetId="9">'HEC-SSP outputs'!#REF!</definedName>
    <definedName name="PEAK_REPORT_1992" localSheetId="9">'HEC-SSP outputs'!#REF!</definedName>
    <definedName name="PEAK_REPORT_1993" localSheetId="9">'HEC-SSP outputs'!#REF!</definedName>
    <definedName name="PEAK_REPORT_1994" localSheetId="9">'HEC-SSP outputs'!#REF!</definedName>
    <definedName name="PEAK_REPORT_1995" localSheetId="9">'HEC-SSP outputs'!#REF!</definedName>
    <definedName name="PEAK_REPORT_1996" localSheetId="9">'HEC-SSP outputs'!#REF!</definedName>
    <definedName name="PEAK_REPORT_1997" localSheetId="9">'HEC-SSP outputs'!#REF!</definedName>
    <definedName name="PEAK_REPORT_1998" localSheetId="9">'HEC-SSP outputs'!#REF!</definedName>
    <definedName name="PEAK_REPORT_1999" localSheetId="9">'HEC-SSP outputs'!#REF!</definedName>
    <definedName name="PEAK_REPORT_2" localSheetId="9">'HEC-SSP outputs'!#REF!</definedName>
    <definedName name="PEAK_REPORT_20" localSheetId="9">'HEC-SSP outputs'!#REF!</definedName>
    <definedName name="PEAK_REPORT_200" localSheetId="9">'HEC-SSP outputs'!#REF!</definedName>
    <definedName name="PEAK_REPORT_2000" localSheetId="9">'HEC-SSP outputs'!#REF!</definedName>
    <definedName name="PEAK_REPORT_2001" localSheetId="9">'HEC-SSP outputs'!#REF!</definedName>
    <definedName name="PEAK_REPORT_2002" localSheetId="9">'HEC-SSP outputs'!#REF!</definedName>
    <definedName name="PEAK_REPORT_2003" localSheetId="9">'HEC-SSP outputs'!#REF!</definedName>
    <definedName name="PEAK_REPORT_2004" localSheetId="9">'HEC-SSP outputs'!#REF!</definedName>
    <definedName name="PEAK_REPORT_2005" localSheetId="9">'HEC-SSP outputs'!#REF!</definedName>
    <definedName name="PEAK_REPORT_2006" localSheetId="9">'HEC-SSP outputs'!#REF!</definedName>
    <definedName name="PEAK_REPORT_2007" localSheetId="9">'HEC-SSP outputs'!#REF!</definedName>
    <definedName name="PEAK_REPORT_2008" localSheetId="9">'HEC-SSP outputs'!#REF!</definedName>
    <definedName name="PEAK_REPORT_2009" localSheetId="9">'HEC-SSP outputs'!#REF!</definedName>
    <definedName name="PEAK_REPORT_201" localSheetId="9">'HEC-SSP outputs'!#REF!</definedName>
    <definedName name="PEAK_REPORT_2010" localSheetId="9">'HEC-SSP outputs'!#REF!</definedName>
    <definedName name="PEAK_REPORT_2011" localSheetId="9">'HEC-SSP outputs'!#REF!</definedName>
    <definedName name="PEAK_REPORT_2012" localSheetId="9">'HEC-SSP outputs'!#REF!</definedName>
    <definedName name="PEAK_REPORT_2013" localSheetId="9">'HEC-SSP outputs'!#REF!</definedName>
    <definedName name="PEAK_REPORT_2014" localSheetId="9">'HEC-SSP outputs'!#REF!</definedName>
    <definedName name="PEAK_REPORT_2015" localSheetId="9">'HEC-SSP outputs'!#REF!</definedName>
    <definedName name="PEAK_REPORT_2016" localSheetId="9">'HEC-SSP outputs'!#REF!</definedName>
    <definedName name="PEAK_REPORT_2017" localSheetId="9">'HEC-SSP outputs'!#REF!</definedName>
    <definedName name="PEAK_REPORT_2018" localSheetId="9">'HEC-SSP outputs'!#REF!</definedName>
    <definedName name="PEAK_REPORT_2019" localSheetId="9">'HEC-SSP outputs'!#REF!</definedName>
    <definedName name="PEAK_REPORT_202" localSheetId="9">'HEC-SSP outputs'!#REF!</definedName>
    <definedName name="PEAK_REPORT_2020" localSheetId="9">'HEC-SSP outputs'!#REF!</definedName>
    <definedName name="PEAK_REPORT_2021" localSheetId="9">'HEC-SSP outputs'!#REF!</definedName>
    <definedName name="PEAK_REPORT_2022" localSheetId="9">'HEC-SSP outputs'!#REF!</definedName>
    <definedName name="PEAK_REPORT_2023" localSheetId="9">'HEC-SSP outputs'!#REF!</definedName>
    <definedName name="PEAK_REPORT_2024" localSheetId="9">'HEC-SSP outputs'!#REF!</definedName>
    <definedName name="PEAK_REPORT_2025" localSheetId="9">'HEC-SSP outputs'!#REF!</definedName>
    <definedName name="PEAK_REPORT_2026" localSheetId="9">'HEC-SSP outputs'!#REF!</definedName>
    <definedName name="PEAK_REPORT_2027" localSheetId="9">'HEC-SSP outputs'!#REF!</definedName>
    <definedName name="PEAK_REPORT_2028" localSheetId="9">'HEC-SSP outputs'!#REF!</definedName>
    <definedName name="PEAK_REPORT_2029" localSheetId="9">'HEC-SSP outputs'!#REF!</definedName>
    <definedName name="PEAK_REPORT_203" localSheetId="9">'HEC-SSP outputs'!#REF!</definedName>
    <definedName name="PEAK_REPORT_2030" localSheetId="9">'HEC-SSP outputs'!#REF!</definedName>
    <definedName name="PEAK_REPORT_2031" localSheetId="9">'HEC-SSP outputs'!#REF!</definedName>
    <definedName name="PEAK_REPORT_2032" localSheetId="9">'HEC-SSP outputs'!#REF!</definedName>
    <definedName name="PEAK_REPORT_2033" localSheetId="9">'HEC-SSP outputs'!#REF!</definedName>
    <definedName name="PEAK_REPORT_2034" localSheetId="9">'HEC-SSP outputs'!#REF!</definedName>
    <definedName name="PEAK_REPORT_2035" localSheetId="9">'HEC-SSP outputs'!#REF!</definedName>
    <definedName name="PEAK_REPORT_2036" localSheetId="9">'HEC-SSP outputs'!#REF!</definedName>
    <definedName name="PEAK_REPORT_2037" localSheetId="9">'HEC-SSP outputs'!#REF!</definedName>
    <definedName name="PEAK_REPORT_2038" localSheetId="9">'HEC-SSP outputs'!#REF!</definedName>
    <definedName name="PEAK_REPORT_2039" localSheetId="9">'HEC-SSP outputs'!#REF!</definedName>
    <definedName name="PEAK_REPORT_204" localSheetId="9">'HEC-SSP outputs'!#REF!</definedName>
    <definedName name="PEAK_REPORT_2040" localSheetId="9">'HEC-SSP outputs'!#REF!</definedName>
    <definedName name="PEAK_REPORT_2041" localSheetId="9">'HEC-SSP outputs'!#REF!</definedName>
    <definedName name="PEAK_REPORT_2042" localSheetId="9">'HEC-SSP outputs'!#REF!</definedName>
    <definedName name="PEAK_REPORT_2043" localSheetId="9">'HEC-SSP outputs'!#REF!</definedName>
    <definedName name="PEAK_REPORT_2044" localSheetId="9">'HEC-SSP outputs'!#REF!</definedName>
    <definedName name="PEAK_REPORT_2045" localSheetId="9">'HEC-SSP outputs'!#REF!</definedName>
    <definedName name="PEAK_REPORT_2046" localSheetId="9">'HEC-SSP outputs'!#REF!</definedName>
    <definedName name="PEAK_REPORT_2047" localSheetId="9">'HEC-SSP outputs'!#REF!</definedName>
    <definedName name="PEAK_REPORT_2048" localSheetId="9">'HEC-SSP outputs'!#REF!</definedName>
    <definedName name="PEAK_REPORT_2049" localSheetId="9">'HEC-SSP outputs'!#REF!</definedName>
    <definedName name="PEAK_REPORT_205" localSheetId="9">'HEC-SSP outputs'!#REF!</definedName>
    <definedName name="PEAK_REPORT_2050" localSheetId="9">'HEC-SSP outputs'!#REF!</definedName>
    <definedName name="PEAK_REPORT_2051" localSheetId="9">'HEC-SSP outputs'!#REF!</definedName>
    <definedName name="PEAK_REPORT_2052" localSheetId="9">'HEC-SSP outputs'!#REF!</definedName>
    <definedName name="PEAK_REPORT_2053" localSheetId="9">'HEC-SSP outputs'!#REF!</definedName>
    <definedName name="PEAK_REPORT_2054" localSheetId="9">'HEC-SSP outputs'!#REF!</definedName>
    <definedName name="PEAK_REPORT_2055" localSheetId="9">'HEC-SSP outputs'!#REF!</definedName>
    <definedName name="PEAK_REPORT_2056" localSheetId="9">'HEC-SSP outputs'!#REF!</definedName>
    <definedName name="PEAK_REPORT_2057" localSheetId="9">'HEC-SSP outputs'!#REF!</definedName>
    <definedName name="PEAK_REPORT_2058" localSheetId="9">'HEC-SSP outputs'!#REF!</definedName>
    <definedName name="PEAK_REPORT_2059" localSheetId="9">'HEC-SSP outputs'!#REF!</definedName>
    <definedName name="PEAK_REPORT_206" localSheetId="9">'HEC-SSP outputs'!#REF!</definedName>
    <definedName name="PEAK_REPORT_2060" localSheetId="9">'HEC-SSP outputs'!#REF!</definedName>
    <definedName name="PEAK_REPORT_2061" localSheetId="9">'HEC-SSP outputs'!#REF!</definedName>
    <definedName name="PEAK_REPORT_2062" localSheetId="9">'HEC-SSP outputs'!#REF!</definedName>
    <definedName name="PEAK_REPORT_2063" localSheetId="9">'HEC-SSP outputs'!#REF!</definedName>
    <definedName name="PEAK_REPORT_2064" localSheetId="9">'HEC-SSP outputs'!#REF!</definedName>
    <definedName name="PEAK_REPORT_2065" localSheetId="9">'HEC-SSP outputs'!#REF!</definedName>
    <definedName name="PEAK_REPORT_2066" localSheetId="9">'HEC-SSP outputs'!#REF!</definedName>
    <definedName name="PEAK_REPORT_2067" localSheetId="9">'HEC-SSP outputs'!#REF!</definedName>
    <definedName name="PEAK_REPORT_2068" localSheetId="9">'HEC-SSP outputs'!#REF!</definedName>
    <definedName name="PEAK_REPORT_2069" localSheetId="9">'HEC-SSP outputs'!#REF!</definedName>
    <definedName name="PEAK_REPORT_207" localSheetId="9">'HEC-SSP outputs'!#REF!</definedName>
    <definedName name="PEAK_REPORT_2070" localSheetId="9">'HEC-SSP outputs'!#REF!</definedName>
    <definedName name="PEAK_REPORT_2071" localSheetId="9">'HEC-SSP outputs'!#REF!</definedName>
    <definedName name="PEAK_REPORT_2072" localSheetId="9">'HEC-SSP outputs'!#REF!</definedName>
    <definedName name="PEAK_REPORT_2073" localSheetId="9">'HEC-SSP outputs'!#REF!</definedName>
    <definedName name="PEAK_REPORT_2074" localSheetId="9">'HEC-SSP outputs'!#REF!</definedName>
    <definedName name="PEAK_REPORT_2075" localSheetId="9">'HEC-SSP outputs'!#REF!</definedName>
    <definedName name="PEAK_REPORT_2076" localSheetId="9">'HEC-SSP outputs'!#REF!</definedName>
    <definedName name="PEAK_REPORT_2077" localSheetId="9">'HEC-SSP outputs'!#REF!</definedName>
    <definedName name="PEAK_REPORT_2078" localSheetId="9">'HEC-SSP outputs'!#REF!</definedName>
    <definedName name="PEAK_REPORT_2079" localSheetId="9">'HEC-SSP outputs'!#REF!</definedName>
    <definedName name="PEAK_REPORT_208" localSheetId="9">'HEC-SSP outputs'!#REF!</definedName>
    <definedName name="PEAK_REPORT_2080" localSheetId="9">'HEC-SSP outputs'!#REF!</definedName>
    <definedName name="PEAK_REPORT_2081" localSheetId="9">'HEC-SSP outputs'!#REF!</definedName>
    <definedName name="PEAK_REPORT_2082" localSheetId="9">'HEC-SSP outputs'!#REF!</definedName>
    <definedName name="PEAK_REPORT_2083" localSheetId="9">'HEC-SSP outputs'!#REF!</definedName>
    <definedName name="PEAK_REPORT_2084" localSheetId="9">'HEC-SSP outputs'!#REF!</definedName>
    <definedName name="PEAK_REPORT_2085" localSheetId="9">'HEC-SSP outputs'!#REF!</definedName>
    <definedName name="PEAK_REPORT_2086" localSheetId="9">'HEC-SSP outputs'!#REF!</definedName>
    <definedName name="PEAK_REPORT_2087" localSheetId="9">'HEC-SSP outputs'!#REF!</definedName>
    <definedName name="PEAK_REPORT_2088" localSheetId="9">'HEC-SSP outputs'!#REF!</definedName>
    <definedName name="PEAK_REPORT_2089" localSheetId="9">'HEC-SSP outputs'!#REF!</definedName>
    <definedName name="PEAK_REPORT_209" localSheetId="9">'HEC-SSP outputs'!#REF!</definedName>
    <definedName name="PEAK_REPORT_2090" localSheetId="9">'HEC-SSP outputs'!#REF!</definedName>
    <definedName name="PEAK_REPORT_2091" localSheetId="9">'HEC-SSP outputs'!#REF!</definedName>
    <definedName name="PEAK_REPORT_2092" localSheetId="9">'HEC-SSP outputs'!#REF!</definedName>
    <definedName name="PEAK_REPORT_2093" localSheetId="9">'HEC-SSP outputs'!#REF!</definedName>
    <definedName name="PEAK_REPORT_2094" localSheetId="9">'HEC-SSP outputs'!#REF!</definedName>
    <definedName name="PEAK_REPORT_2095" localSheetId="9">'HEC-SSP outputs'!#REF!</definedName>
    <definedName name="PEAK_REPORT_2096" localSheetId="9">'HEC-SSP outputs'!#REF!</definedName>
    <definedName name="PEAK_REPORT_2097" localSheetId="9">'HEC-SSP outputs'!#REF!</definedName>
    <definedName name="PEAK_REPORT_2098" localSheetId="9">'HEC-SSP outputs'!#REF!</definedName>
    <definedName name="PEAK_REPORT_2099" localSheetId="9">'HEC-SSP outputs'!#REF!</definedName>
    <definedName name="PEAK_REPORT_21" localSheetId="9">'HEC-SSP outputs'!#REF!</definedName>
    <definedName name="PEAK_REPORT_210" localSheetId="9">'HEC-SSP outputs'!#REF!</definedName>
    <definedName name="PEAK_REPORT_2100" localSheetId="9">'HEC-SSP outputs'!#REF!</definedName>
    <definedName name="PEAK_REPORT_2101" localSheetId="9">'HEC-SSP outputs'!#REF!</definedName>
    <definedName name="PEAK_REPORT_2102" localSheetId="9">'HEC-SSP outputs'!#REF!</definedName>
    <definedName name="PEAK_REPORT_2103" localSheetId="9">'HEC-SSP outputs'!#REF!</definedName>
    <definedName name="PEAK_REPORT_2104" localSheetId="9">'HEC-SSP outputs'!#REF!</definedName>
    <definedName name="PEAK_REPORT_2105" localSheetId="9">'HEC-SSP outputs'!#REF!</definedName>
    <definedName name="PEAK_REPORT_2106" localSheetId="9">'HEC-SSP outputs'!#REF!</definedName>
    <definedName name="PEAK_REPORT_2107" localSheetId="9">'HEC-SSP outputs'!#REF!</definedName>
    <definedName name="PEAK_REPORT_2108" localSheetId="9">'HEC-SSP outputs'!#REF!</definedName>
    <definedName name="PEAK_REPORT_2109" localSheetId="9">'HEC-SSP outputs'!#REF!</definedName>
    <definedName name="PEAK_REPORT_211" localSheetId="9">'HEC-SSP outputs'!#REF!</definedName>
    <definedName name="PEAK_REPORT_2110" localSheetId="9">'HEC-SSP outputs'!#REF!</definedName>
    <definedName name="PEAK_REPORT_2111" localSheetId="9">'HEC-SSP outputs'!#REF!</definedName>
    <definedName name="PEAK_REPORT_2112" localSheetId="9">'HEC-SSP outputs'!#REF!</definedName>
    <definedName name="PEAK_REPORT_2113" localSheetId="9">'HEC-SSP outputs'!#REF!</definedName>
    <definedName name="PEAK_REPORT_2114" localSheetId="9">'HEC-SSP outputs'!#REF!</definedName>
    <definedName name="PEAK_REPORT_2115" localSheetId="9">'HEC-SSP outputs'!#REF!</definedName>
    <definedName name="PEAK_REPORT_2116" localSheetId="9">'HEC-SSP outputs'!#REF!</definedName>
    <definedName name="PEAK_REPORT_2117" localSheetId="9">'HEC-SSP outputs'!#REF!</definedName>
    <definedName name="PEAK_REPORT_2118" localSheetId="9">'HEC-SSP outputs'!#REF!</definedName>
    <definedName name="PEAK_REPORT_2119" localSheetId="9">'HEC-SSP outputs'!#REF!</definedName>
    <definedName name="PEAK_REPORT_212" localSheetId="9">'HEC-SSP outputs'!#REF!</definedName>
    <definedName name="PEAK_REPORT_2120" localSheetId="9">'HEC-SSP outputs'!#REF!</definedName>
    <definedName name="PEAK_REPORT_2121" localSheetId="9">'HEC-SSP outputs'!#REF!</definedName>
    <definedName name="PEAK_REPORT_2122" localSheetId="9">'HEC-SSP outputs'!#REF!</definedName>
    <definedName name="PEAK_REPORT_2123" localSheetId="9">'HEC-SSP outputs'!#REF!</definedName>
    <definedName name="PEAK_REPORT_2124" localSheetId="9">'HEC-SSP outputs'!#REF!</definedName>
    <definedName name="PEAK_REPORT_2125" localSheetId="9">'HEC-SSP outputs'!#REF!</definedName>
    <definedName name="PEAK_REPORT_2126" localSheetId="9">'HEC-SSP outputs'!#REF!</definedName>
    <definedName name="PEAK_REPORT_2127" localSheetId="9">'HEC-SSP outputs'!#REF!</definedName>
    <definedName name="PEAK_REPORT_2128" localSheetId="9">'HEC-SSP outputs'!#REF!</definedName>
    <definedName name="PEAK_REPORT_2129" localSheetId="9">'HEC-SSP outputs'!#REF!</definedName>
    <definedName name="PEAK_REPORT_213" localSheetId="9">'HEC-SSP outputs'!#REF!</definedName>
    <definedName name="PEAK_REPORT_2130" localSheetId="9">'HEC-SSP outputs'!#REF!</definedName>
    <definedName name="PEAK_REPORT_2131" localSheetId="9">'HEC-SSP outputs'!#REF!</definedName>
    <definedName name="PEAK_REPORT_2132" localSheetId="9">'HEC-SSP outputs'!#REF!</definedName>
    <definedName name="PEAK_REPORT_2133" localSheetId="9">'HEC-SSP outputs'!#REF!</definedName>
    <definedName name="PEAK_REPORT_2134" localSheetId="9">'HEC-SSP outputs'!#REF!</definedName>
    <definedName name="PEAK_REPORT_2135" localSheetId="9">'HEC-SSP outputs'!#REF!</definedName>
    <definedName name="PEAK_REPORT_2136" localSheetId="9">'HEC-SSP outputs'!#REF!</definedName>
    <definedName name="PEAK_REPORT_2137" localSheetId="9">'HEC-SSP outputs'!#REF!</definedName>
    <definedName name="PEAK_REPORT_2138" localSheetId="9">'HEC-SSP outputs'!#REF!</definedName>
    <definedName name="PEAK_REPORT_2139" localSheetId="9">'HEC-SSP outputs'!#REF!</definedName>
    <definedName name="PEAK_REPORT_214" localSheetId="9">'HEC-SSP outputs'!#REF!</definedName>
    <definedName name="PEAK_REPORT_2140" localSheetId="9">'HEC-SSP outputs'!#REF!</definedName>
    <definedName name="PEAK_REPORT_2141" localSheetId="9">'HEC-SSP outputs'!#REF!</definedName>
    <definedName name="PEAK_REPORT_2142" localSheetId="9">'HEC-SSP outputs'!#REF!</definedName>
    <definedName name="PEAK_REPORT_2143" localSheetId="9">'HEC-SSP outputs'!#REF!</definedName>
    <definedName name="PEAK_REPORT_2144" localSheetId="9">'HEC-SSP outputs'!#REF!</definedName>
    <definedName name="PEAK_REPORT_2145" localSheetId="9">'HEC-SSP outputs'!#REF!</definedName>
    <definedName name="PEAK_REPORT_2146" localSheetId="9">'HEC-SSP outputs'!#REF!</definedName>
    <definedName name="PEAK_REPORT_2147" localSheetId="9">'HEC-SSP outputs'!#REF!</definedName>
    <definedName name="PEAK_REPORT_2148" localSheetId="9">'HEC-SSP outputs'!#REF!</definedName>
    <definedName name="PEAK_REPORT_2149" localSheetId="9">'HEC-SSP outputs'!#REF!</definedName>
    <definedName name="PEAK_REPORT_215" localSheetId="9">'HEC-SSP outputs'!#REF!</definedName>
    <definedName name="PEAK_REPORT_2150" localSheetId="9">'HEC-SSP outputs'!#REF!</definedName>
    <definedName name="PEAK_REPORT_2151" localSheetId="9">'HEC-SSP outputs'!#REF!</definedName>
    <definedName name="PEAK_REPORT_2152" localSheetId="9">'HEC-SSP outputs'!#REF!</definedName>
    <definedName name="PEAK_REPORT_2153" localSheetId="9">'HEC-SSP outputs'!#REF!</definedName>
    <definedName name="PEAK_REPORT_2154" localSheetId="9">'HEC-SSP outputs'!#REF!</definedName>
    <definedName name="PEAK_REPORT_2155" localSheetId="9">'HEC-SSP outputs'!#REF!</definedName>
    <definedName name="PEAK_REPORT_2156" localSheetId="9">'HEC-SSP outputs'!#REF!</definedName>
    <definedName name="PEAK_REPORT_2157" localSheetId="9">'HEC-SSP outputs'!#REF!</definedName>
    <definedName name="PEAK_REPORT_2158" localSheetId="9">'HEC-SSP outputs'!#REF!</definedName>
    <definedName name="PEAK_REPORT_2159" localSheetId="9">'HEC-SSP outputs'!#REF!</definedName>
    <definedName name="PEAK_REPORT_216" localSheetId="9">'HEC-SSP outputs'!#REF!</definedName>
    <definedName name="PEAK_REPORT_2160" localSheetId="9">'HEC-SSP outputs'!#REF!</definedName>
    <definedName name="PEAK_REPORT_2161" localSheetId="9">'HEC-SSP outputs'!#REF!</definedName>
    <definedName name="PEAK_REPORT_2162" localSheetId="9">'HEC-SSP outputs'!#REF!</definedName>
    <definedName name="PEAK_REPORT_2163" localSheetId="9">'HEC-SSP outputs'!#REF!</definedName>
    <definedName name="PEAK_REPORT_2164" localSheetId="9">'HEC-SSP outputs'!#REF!</definedName>
    <definedName name="PEAK_REPORT_2165" localSheetId="9">'HEC-SSP outputs'!#REF!</definedName>
    <definedName name="PEAK_REPORT_2166" localSheetId="9">'HEC-SSP outputs'!#REF!</definedName>
    <definedName name="PEAK_REPORT_2167" localSheetId="9">'HEC-SSP outputs'!#REF!</definedName>
    <definedName name="PEAK_REPORT_2168" localSheetId="9">'HEC-SSP outputs'!#REF!</definedName>
    <definedName name="PEAK_REPORT_2169" localSheetId="9">'HEC-SSP outputs'!#REF!</definedName>
    <definedName name="PEAK_REPORT_217" localSheetId="9">'HEC-SSP outputs'!#REF!</definedName>
    <definedName name="PEAK_REPORT_2170" localSheetId="9">'HEC-SSP outputs'!#REF!</definedName>
    <definedName name="PEAK_REPORT_2171" localSheetId="9">'HEC-SSP outputs'!#REF!</definedName>
    <definedName name="PEAK_REPORT_2172" localSheetId="9">'HEC-SSP outputs'!#REF!</definedName>
    <definedName name="PEAK_REPORT_2173" localSheetId="9">'HEC-SSP outputs'!#REF!</definedName>
    <definedName name="PEAK_REPORT_2174" localSheetId="9">'HEC-SSP outputs'!#REF!</definedName>
    <definedName name="PEAK_REPORT_2175" localSheetId="9">'HEC-SSP outputs'!#REF!</definedName>
    <definedName name="PEAK_REPORT_2176" localSheetId="9">'HEC-SSP outputs'!#REF!</definedName>
    <definedName name="PEAK_REPORT_2177" localSheetId="9">'HEC-SSP outputs'!#REF!</definedName>
    <definedName name="PEAK_REPORT_2178" localSheetId="9">'HEC-SSP outputs'!#REF!</definedName>
    <definedName name="PEAK_REPORT_2179" localSheetId="9">'HEC-SSP outputs'!#REF!</definedName>
    <definedName name="PEAK_REPORT_218" localSheetId="9">'HEC-SSP outputs'!#REF!</definedName>
    <definedName name="PEAK_REPORT_2180" localSheetId="9">'HEC-SSP outputs'!#REF!</definedName>
    <definedName name="PEAK_REPORT_2181" localSheetId="9">'HEC-SSP outputs'!#REF!</definedName>
    <definedName name="PEAK_REPORT_2182" localSheetId="9">'HEC-SSP outputs'!#REF!</definedName>
    <definedName name="PEAK_REPORT_2183" localSheetId="9">'HEC-SSP outputs'!#REF!</definedName>
    <definedName name="PEAK_REPORT_2184" localSheetId="9">'HEC-SSP outputs'!#REF!</definedName>
    <definedName name="PEAK_REPORT_2185" localSheetId="9">'HEC-SSP outputs'!#REF!</definedName>
    <definedName name="PEAK_REPORT_2186" localSheetId="9">'HEC-SSP outputs'!#REF!</definedName>
    <definedName name="PEAK_REPORT_2187" localSheetId="9">'HEC-SSP outputs'!#REF!</definedName>
    <definedName name="PEAK_REPORT_2188" localSheetId="9">'HEC-SSP outputs'!#REF!</definedName>
    <definedName name="PEAK_REPORT_2189" localSheetId="9">'HEC-SSP outputs'!#REF!</definedName>
    <definedName name="PEAK_REPORT_219" localSheetId="9">'HEC-SSP outputs'!#REF!</definedName>
    <definedName name="PEAK_REPORT_2190" localSheetId="9">'HEC-SSP outputs'!#REF!</definedName>
    <definedName name="PEAK_REPORT_2191" localSheetId="9">'HEC-SSP outputs'!#REF!</definedName>
    <definedName name="PEAK_REPORT_2192" localSheetId="9">'HEC-SSP outputs'!#REF!</definedName>
    <definedName name="PEAK_REPORT_2193" localSheetId="9">'HEC-SSP outputs'!#REF!</definedName>
    <definedName name="PEAK_REPORT_2194" localSheetId="9">'HEC-SSP outputs'!#REF!</definedName>
    <definedName name="PEAK_REPORT_2195" localSheetId="9">'HEC-SSP outputs'!#REF!</definedName>
    <definedName name="PEAK_REPORT_2196" localSheetId="9">'HEC-SSP outputs'!#REF!</definedName>
    <definedName name="PEAK_REPORT_2197" localSheetId="9">'HEC-SSP outputs'!#REF!</definedName>
    <definedName name="PEAK_REPORT_2198" localSheetId="9">'HEC-SSP outputs'!#REF!</definedName>
    <definedName name="PEAK_REPORT_2199" localSheetId="9">'HEC-SSP outputs'!#REF!</definedName>
    <definedName name="PEAK_REPORT_22" localSheetId="9">'HEC-SSP outputs'!#REF!</definedName>
    <definedName name="PEAK_REPORT_220" localSheetId="9">'HEC-SSP outputs'!#REF!</definedName>
    <definedName name="PEAK_REPORT_2200" localSheetId="9">'HEC-SSP outputs'!#REF!</definedName>
    <definedName name="PEAK_REPORT_2201" localSheetId="9">'HEC-SSP outputs'!#REF!</definedName>
    <definedName name="PEAK_REPORT_2202" localSheetId="9">'HEC-SSP outputs'!#REF!</definedName>
    <definedName name="PEAK_REPORT_2203" localSheetId="9">'HEC-SSP outputs'!#REF!</definedName>
    <definedName name="PEAK_REPORT_2204" localSheetId="9">'HEC-SSP outputs'!#REF!</definedName>
    <definedName name="PEAK_REPORT_2205" localSheetId="9">'HEC-SSP outputs'!#REF!</definedName>
    <definedName name="PEAK_REPORT_2206" localSheetId="9">'HEC-SSP outputs'!#REF!</definedName>
    <definedName name="PEAK_REPORT_2207" localSheetId="9">'HEC-SSP outputs'!#REF!</definedName>
    <definedName name="PEAK_REPORT_2208" localSheetId="9">'HEC-SSP outputs'!#REF!</definedName>
    <definedName name="PEAK_REPORT_2209" localSheetId="9">'HEC-SSP outputs'!#REF!</definedName>
    <definedName name="PEAK_REPORT_221" localSheetId="9">'HEC-SSP outputs'!#REF!</definedName>
    <definedName name="PEAK_REPORT_2210" localSheetId="9">'HEC-SSP outputs'!#REF!</definedName>
    <definedName name="PEAK_REPORT_2211" localSheetId="9">'HEC-SSP outputs'!#REF!</definedName>
    <definedName name="PEAK_REPORT_2212" localSheetId="9">'HEC-SSP outputs'!#REF!</definedName>
    <definedName name="PEAK_REPORT_2213" localSheetId="9">'HEC-SSP outputs'!#REF!</definedName>
    <definedName name="PEAK_REPORT_2214" localSheetId="9">'HEC-SSP outputs'!#REF!</definedName>
    <definedName name="PEAK_REPORT_2215" localSheetId="9">'HEC-SSP outputs'!#REF!</definedName>
    <definedName name="PEAK_REPORT_2216" localSheetId="9">'HEC-SSP outputs'!#REF!</definedName>
    <definedName name="PEAK_REPORT_2217" localSheetId="9">'HEC-SSP outputs'!#REF!</definedName>
    <definedName name="PEAK_REPORT_2218" localSheetId="9">'HEC-SSP outputs'!#REF!</definedName>
    <definedName name="PEAK_REPORT_2219" localSheetId="9">'HEC-SSP outputs'!#REF!</definedName>
    <definedName name="PEAK_REPORT_222" localSheetId="9">'HEC-SSP outputs'!#REF!</definedName>
    <definedName name="PEAK_REPORT_2220" localSheetId="9">'HEC-SSP outputs'!#REF!</definedName>
    <definedName name="PEAK_REPORT_2221" localSheetId="9">'HEC-SSP outputs'!#REF!</definedName>
    <definedName name="PEAK_REPORT_2222" localSheetId="9">'HEC-SSP outputs'!#REF!</definedName>
    <definedName name="PEAK_REPORT_2223" localSheetId="9">'HEC-SSP outputs'!#REF!</definedName>
    <definedName name="PEAK_REPORT_2224" localSheetId="9">'HEC-SSP outputs'!#REF!</definedName>
    <definedName name="PEAK_REPORT_2225" localSheetId="9">'HEC-SSP outputs'!#REF!</definedName>
    <definedName name="PEAK_REPORT_2226" localSheetId="9">'HEC-SSP outputs'!#REF!</definedName>
    <definedName name="PEAK_REPORT_2227" localSheetId="9">'HEC-SSP outputs'!#REF!</definedName>
    <definedName name="PEAK_REPORT_2228" localSheetId="9">'HEC-SSP outputs'!#REF!</definedName>
    <definedName name="PEAK_REPORT_2229" localSheetId="9">'HEC-SSP outputs'!#REF!</definedName>
    <definedName name="PEAK_REPORT_223" localSheetId="9">'HEC-SSP outputs'!#REF!</definedName>
    <definedName name="PEAK_REPORT_2230" localSheetId="9">'HEC-SSP outputs'!#REF!</definedName>
    <definedName name="PEAK_REPORT_2231" localSheetId="9">'HEC-SSP outputs'!#REF!</definedName>
    <definedName name="PEAK_REPORT_2232" localSheetId="9">'HEC-SSP outputs'!#REF!</definedName>
    <definedName name="PEAK_REPORT_2233" localSheetId="9">'HEC-SSP outputs'!#REF!</definedName>
    <definedName name="PEAK_REPORT_2234" localSheetId="9">'HEC-SSP outputs'!#REF!</definedName>
    <definedName name="PEAK_REPORT_2235" localSheetId="9">'HEC-SSP outputs'!#REF!</definedName>
    <definedName name="PEAK_REPORT_2236" localSheetId="9">'HEC-SSP outputs'!#REF!</definedName>
    <definedName name="PEAK_REPORT_2237" localSheetId="9">'HEC-SSP outputs'!#REF!</definedName>
    <definedName name="PEAK_REPORT_2238" localSheetId="9">'HEC-SSP outputs'!#REF!</definedName>
    <definedName name="PEAK_REPORT_2239" localSheetId="9">'HEC-SSP outputs'!#REF!</definedName>
    <definedName name="PEAK_REPORT_224" localSheetId="9">'HEC-SSP outputs'!#REF!</definedName>
    <definedName name="PEAK_REPORT_2240" localSheetId="9">'HEC-SSP outputs'!#REF!</definedName>
    <definedName name="PEAK_REPORT_2241" localSheetId="9">'HEC-SSP outputs'!#REF!</definedName>
    <definedName name="PEAK_REPORT_2242" localSheetId="9">'HEC-SSP outputs'!#REF!</definedName>
    <definedName name="PEAK_REPORT_2243" localSheetId="9">'HEC-SSP outputs'!#REF!</definedName>
    <definedName name="PEAK_REPORT_2244" localSheetId="9">'HEC-SSP outputs'!#REF!</definedName>
    <definedName name="PEAK_REPORT_2245" localSheetId="9">'HEC-SSP outputs'!#REF!</definedName>
    <definedName name="PEAK_REPORT_2246" localSheetId="9">'HEC-SSP outputs'!#REF!</definedName>
    <definedName name="PEAK_REPORT_2247" localSheetId="9">'HEC-SSP outputs'!#REF!</definedName>
    <definedName name="PEAK_REPORT_2248" localSheetId="9">'HEC-SSP outputs'!#REF!</definedName>
    <definedName name="PEAK_REPORT_2249" localSheetId="9">'HEC-SSP outputs'!#REF!</definedName>
    <definedName name="PEAK_REPORT_225" localSheetId="9">'HEC-SSP outputs'!#REF!</definedName>
    <definedName name="PEAK_REPORT_2250" localSheetId="9">'HEC-SSP outputs'!#REF!</definedName>
    <definedName name="PEAK_REPORT_2251" localSheetId="9">'HEC-SSP outputs'!#REF!</definedName>
    <definedName name="PEAK_REPORT_2252" localSheetId="9">'HEC-SSP outputs'!#REF!</definedName>
    <definedName name="PEAK_REPORT_2253" localSheetId="9">'HEC-SSP outputs'!#REF!</definedName>
    <definedName name="PEAK_REPORT_2254" localSheetId="9">'HEC-SSP outputs'!#REF!</definedName>
    <definedName name="PEAK_REPORT_2255" localSheetId="9">'HEC-SSP outputs'!#REF!</definedName>
    <definedName name="PEAK_REPORT_2256" localSheetId="9">'HEC-SSP outputs'!#REF!</definedName>
    <definedName name="PEAK_REPORT_2257" localSheetId="9">'HEC-SSP outputs'!#REF!</definedName>
    <definedName name="PEAK_REPORT_2258" localSheetId="9">'HEC-SSP outputs'!#REF!</definedName>
    <definedName name="PEAK_REPORT_2259" localSheetId="9">'HEC-SSP outputs'!#REF!</definedName>
    <definedName name="PEAK_REPORT_226" localSheetId="9">'HEC-SSP outputs'!#REF!</definedName>
    <definedName name="PEAK_REPORT_2260" localSheetId="9">'HEC-SSP outputs'!#REF!</definedName>
    <definedName name="PEAK_REPORT_2261" localSheetId="9">'HEC-SSP outputs'!#REF!</definedName>
    <definedName name="PEAK_REPORT_2262" localSheetId="9">'HEC-SSP outputs'!#REF!</definedName>
    <definedName name="PEAK_REPORT_2263" localSheetId="9">'HEC-SSP outputs'!#REF!</definedName>
    <definedName name="PEAK_REPORT_2264" localSheetId="9">'HEC-SSP outputs'!#REF!</definedName>
    <definedName name="PEAK_REPORT_2265" localSheetId="9">'HEC-SSP outputs'!#REF!</definedName>
    <definedName name="PEAK_REPORT_2266" localSheetId="9">'HEC-SSP outputs'!#REF!</definedName>
    <definedName name="PEAK_REPORT_2267" localSheetId="9">'HEC-SSP outputs'!#REF!</definedName>
    <definedName name="PEAK_REPORT_2268" localSheetId="9">'HEC-SSP outputs'!#REF!</definedName>
    <definedName name="PEAK_REPORT_2269" localSheetId="9">'HEC-SSP outputs'!#REF!</definedName>
    <definedName name="PEAK_REPORT_227" localSheetId="9">'HEC-SSP outputs'!#REF!</definedName>
    <definedName name="PEAK_REPORT_2270" localSheetId="9">'HEC-SSP outputs'!#REF!</definedName>
    <definedName name="PEAK_REPORT_2271" localSheetId="9">'HEC-SSP outputs'!#REF!</definedName>
    <definedName name="PEAK_REPORT_2272" localSheetId="9">'HEC-SSP outputs'!#REF!</definedName>
    <definedName name="PEAK_REPORT_2273" localSheetId="9">'HEC-SSP outputs'!#REF!</definedName>
    <definedName name="PEAK_REPORT_2274" localSheetId="9">'HEC-SSP outputs'!#REF!</definedName>
    <definedName name="PEAK_REPORT_2275" localSheetId="9">'HEC-SSP outputs'!#REF!</definedName>
    <definedName name="PEAK_REPORT_2276" localSheetId="9">'HEC-SSP outputs'!#REF!</definedName>
    <definedName name="PEAK_REPORT_2277" localSheetId="9">'HEC-SSP outputs'!#REF!</definedName>
    <definedName name="PEAK_REPORT_2278" localSheetId="9">'HEC-SSP outputs'!#REF!</definedName>
    <definedName name="PEAK_REPORT_2279" localSheetId="9">'HEC-SSP outputs'!#REF!</definedName>
    <definedName name="PEAK_REPORT_228" localSheetId="9">'HEC-SSP outputs'!#REF!</definedName>
    <definedName name="PEAK_REPORT_2280" localSheetId="9">'HEC-SSP outputs'!#REF!</definedName>
    <definedName name="PEAK_REPORT_2281" localSheetId="9">'HEC-SSP outputs'!#REF!</definedName>
    <definedName name="PEAK_REPORT_2282" localSheetId="9">'HEC-SSP outputs'!#REF!</definedName>
    <definedName name="PEAK_REPORT_2283" localSheetId="9">'HEC-SSP outputs'!#REF!</definedName>
    <definedName name="PEAK_REPORT_2284" localSheetId="9">'HEC-SSP outputs'!#REF!</definedName>
    <definedName name="PEAK_REPORT_2285" localSheetId="9">'HEC-SSP outputs'!#REF!</definedName>
    <definedName name="PEAK_REPORT_2286" localSheetId="9">'HEC-SSP outputs'!#REF!</definedName>
    <definedName name="PEAK_REPORT_2287" localSheetId="9">'HEC-SSP outputs'!#REF!</definedName>
    <definedName name="PEAK_REPORT_2288" localSheetId="9">'HEC-SSP outputs'!#REF!</definedName>
    <definedName name="PEAK_REPORT_2289" localSheetId="9">'HEC-SSP outputs'!#REF!</definedName>
    <definedName name="PEAK_REPORT_229" localSheetId="9">'HEC-SSP outputs'!#REF!</definedName>
    <definedName name="PEAK_REPORT_2290" localSheetId="9">'HEC-SSP outputs'!#REF!</definedName>
    <definedName name="PEAK_REPORT_2291" localSheetId="9">'HEC-SSP outputs'!#REF!</definedName>
    <definedName name="PEAK_REPORT_2292" localSheetId="9">'HEC-SSP outputs'!#REF!</definedName>
    <definedName name="PEAK_REPORT_2293" localSheetId="9">'HEC-SSP outputs'!#REF!</definedName>
    <definedName name="PEAK_REPORT_2294" localSheetId="9">'HEC-SSP outputs'!#REF!</definedName>
    <definedName name="PEAK_REPORT_2295" localSheetId="9">'HEC-SSP outputs'!#REF!</definedName>
    <definedName name="PEAK_REPORT_2296" localSheetId="9">'HEC-SSP outputs'!#REF!</definedName>
    <definedName name="PEAK_REPORT_2297" localSheetId="9">'HEC-SSP outputs'!#REF!</definedName>
    <definedName name="PEAK_REPORT_2298" localSheetId="9">'HEC-SSP outputs'!#REF!</definedName>
    <definedName name="PEAK_REPORT_2299" localSheetId="9">'HEC-SSP outputs'!#REF!</definedName>
    <definedName name="PEAK_REPORT_23" localSheetId="9">'HEC-SSP outputs'!#REF!</definedName>
    <definedName name="PEAK_REPORT_230" localSheetId="9">'HEC-SSP outputs'!#REF!</definedName>
    <definedName name="PEAK_REPORT_2300" localSheetId="9">'HEC-SSP outputs'!#REF!</definedName>
    <definedName name="PEAK_REPORT_2301" localSheetId="9">'HEC-SSP outputs'!#REF!</definedName>
    <definedName name="PEAK_REPORT_2302" localSheetId="9">'HEC-SSP outputs'!#REF!</definedName>
    <definedName name="PEAK_REPORT_2303" localSheetId="9">'HEC-SSP outputs'!#REF!</definedName>
    <definedName name="PEAK_REPORT_2304" localSheetId="9">'HEC-SSP outputs'!#REF!</definedName>
    <definedName name="PEAK_REPORT_2305" localSheetId="9">'HEC-SSP outputs'!#REF!</definedName>
    <definedName name="PEAK_REPORT_2306" localSheetId="9">'HEC-SSP outputs'!#REF!</definedName>
    <definedName name="PEAK_REPORT_2307" localSheetId="9">'HEC-SSP outputs'!#REF!</definedName>
    <definedName name="PEAK_REPORT_2308" localSheetId="9">'HEC-SSP outputs'!#REF!</definedName>
    <definedName name="PEAK_REPORT_2309" localSheetId="9">'HEC-SSP outputs'!#REF!</definedName>
    <definedName name="PEAK_REPORT_231" localSheetId="9">'HEC-SSP outputs'!#REF!</definedName>
    <definedName name="PEAK_REPORT_2310" localSheetId="9">'HEC-SSP outputs'!#REF!</definedName>
    <definedName name="PEAK_REPORT_2311" localSheetId="9">'HEC-SSP outputs'!#REF!</definedName>
    <definedName name="PEAK_REPORT_2312" localSheetId="9">'HEC-SSP outputs'!#REF!</definedName>
    <definedName name="PEAK_REPORT_2313" localSheetId="9">'HEC-SSP outputs'!#REF!</definedName>
    <definedName name="PEAK_REPORT_2314" localSheetId="9">'HEC-SSP outputs'!#REF!</definedName>
    <definedName name="PEAK_REPORT_2315" localSheetId="9">'HEC-SSP outputs'!#REF!</definedName>
    <definedName name="PEAK_REPORT_2316" localSheetId="9">'HEC-SSP outputs'!#REF!</definedName>
    <definedName name="PEAK_REPORT_2317" localSheetId="9">'HEC-SSP outputs'!#REF!</definedName>
    <definedName name="PEAK_REPORT_2318" localSheetId="9">'HEC-SSP outputs'!#REF!</definedName>
    <definedName name="PEAK_REPORT_2319" localSheetId="9">'HEC-SSP outputs'!#REF!</definedName>
    <definedName name="PEAK_REPORT_232" localSheetId="9">'HEC-SSP outputs'!#REF!</definedName>
    <definedName name="PEAK_REPORT_2320" localSheetId="9">'HEC-SSP outputs'!#REF!</definedName>
    <definedName name="PEAK_REPORT_2321" localSheetId="9">'HEC-SSP outputs'!#REF!</definedName>
    <definedName name="PEAK_REPORT_2322" localSheetId="9">'HEC-SSP outputs'!#REF!</definedName>
    <definedName name="PEAK_REPORT_2323" localSheetId="9">'HEC-SSP outputs'!#REF!</definedName>
    <definedName name="PEAK_REPORT_2324" localSheetId="9">'HEC-SSP outputs'!#REF!</definedName>
    <definedName name="PEAK_REPORT_2325" localSheetId="9">'HEC-SSP outputs'!#REF!</definedName>
    <definedName name="PEAK_REPORT_2326" localSheetId="9">'HEC-SSP outputs'!#REF!</definedName>
    <definedName name="PEAK_REPORT_2327" localSheetId="9">'HEC-SSP outputs'!#REF!</definedName>
    <definedName name="PEAK_REPORT_2328" localSheetId="9">'HEC-SSP outputs'!#REF!</definedName>
    <definedName name="PEAK_REPORT_2329" localSheetId="9">'HEC-SSP outputs'!#REF!</definedName>
    <definedName name="PEAK_REPORT_233" localSheetId="9">'HEC-SSP outputs'!#REF!</definedName>
    <definedName name="PEAK_REPORT_2330" localSheetId="9">'HEC-SSP outputs'!#REF!</definedName>
    <definedName name="PEAK_REPORT_2331" localSheetId="9">'HEC-SSP outputs'!#REF!</definedName>
    <definedName name="PEAK_REPORT_2332" localSheetId="9">'HEC-SSP outputs'!#REF!</definedName>
    <definedName name="PEAK_REPORT_2333" localSheetId="9">'HEC-SSP outputs'!#REF!</definedName>
    <definedName name="PEAK_REPORT_2334" localSheetId="9">'HEC-SSP outputs'!#REF!</definedName>
    <definedName name="PEAK_REPORT_2335" localSheetId="9">'HEC-SSP outputs'!#REF!</definedName>
    <definedName name="PEAK_REPORT_2336" localSheetId="9">'HEC-SSP outputs'!#REF!</definedName>
    <definedName name="PEAK_REPORT_2337" localSheetId="9">'HEC-SSP outputs'!#REF!</definedName>
    <definedName name="PEAK_REPORT_2338" localSheetId="9">'HEC-SSP outputs'!#REF!</definedName>
    <definedName name="PEAK_REPORT_2339" localSheetId="9">'HEC-SSP outputs'!#REF!</definedName>
    <definedName name="PEAK_REPORT_234" localSheetId="9">'HEC-SSP outputs'!#REF!</definedName>
    <definedName name="PEAK_REPORT_2340" localSheetId="9">'HEC-SSP outputs'!#REF!</definedName>
    <definedName name="PEAK_REPORT_2341" localSheetId="9">'HEC-SSP outputs'!#REF!</definedName>
    <definedName name="PEAK_REPORT_2342" localSheetId="9">'HEC-SSP outputs'!#REF!</definedName>
    <definedName name="PEAK_REPORT_2343" localSheetId="9">'HEC-SSP outputs'!#REF!</definedName>
    <definedName name="PEAK_REPORT_2344" localSheetId="9">'HEC-SSP outputs'!#REF!</definedName>
    <definedName name="PEAK_REPORT_2345" localSheetId="9">'HEC-SSP outputs'!#REF!</definedName>
    <definedName name="PEAK_REPORT_2346" localSheetId="9">'HEC-SSP outputs'!#REF!</definedName>
    <definedName name="PEAK_REPORT_2347" localSheetId="9">'HEC-SSP outputs'!#REF!</definedName>
    <definedName name="PEAK_REPORT_2348" localSheetId="9">'HEC-SSP outputs'!#REF!</definedName>
    <definedName name="PEAK_REPORT_2349" localSheetId="9">'HEC-SSP outputs'!#REF!</definedName>
    <definedName name="PEAK_REPORT_235" localSheetId="9">'HEC-SSP outputs'!#REF!</definedName>
    <definedName name="PEAK_REPORT_2350" localSheetId="9">'HEC-SSP outputs'!#REF!</definedName>
    <definedName name="PEAK_REPORT_2351" localSheetId="9">'HEC-SSP outputs'!#REF!</definedName>
    <definedName name="PEAK_REPORT_2352" localSheetId="9">'HEC-SSP outputs'!#REF!</definedName>
    <definedName name="PEAK_REPORT_2353" localSheetId="9">'HEC-SSP outputs'!#REF!</definedName>
    <definedName name="PEAK_REPORT_236" localSheetId="9">'HEC-SSP outputs'!#REF!</definedName>
    <definedName name="PEAK_REPORT_237" localSheetId="9">'HEC-SSP outputs'!#REF!</definedName>
    <definedName name="PEAK_REPORT_238" localSheetId="9">'HEC-SSP outputs'!#REF!</definedName>
    <definedName name="PEAK_REPORT_239" localSheetId="9">'HEC-SSP outputs'!#REF!</definedName>
    <definedName name="PEAK_REPORT_24" localSheetId="9">'HEC-SSP outputs'!#REF!</definedName>
    <definedName name="PEAK_REPORT_240" localSheetId="9">'HEC-SSP outputs'!#REF!</definedName>
    <definedName name="PEAK_REPORT_241" localSheetId="9">'HEC-SSP outputs'!#REF!</definedName>
    <definedName name="PEAK_REPORT_242" localSheetId="9">'HEC-SSP outputs'!#REF!</definedName>
    <definedName name="PEAK_REPORT_243" localSheetId="9">'HEC-SSP outputs'!#REF!</definedName>
    <definedName name="PEAK_REPORT_244" localSheetId="9">'HEC-SSP outputs'!#REF!</definedName>
    <definedName name="PEAK_REPORT_245" localSheetId="9">'HEC-SSP outputs'!#REF!</definedName>
    <definedName name="PEAK_REPORT_246" localSheetId="9">'HEC-SSP outputs'!#REF!</definedName>
    <definedName name="PEAK_REPORT_247" localSheetId="9">'HEC-SSP outputs'!#REF!</definedName>
    <definedName name="PEAK_REPORT_248" localSheetId="9">'HEC-SSP outputs'!#REF!</definedName>
    <definedName name="PEAK_REPORT_249" localSheetId="9">'HEC-SSP outputs'!#REF!</definedName>
    <definedName name="PEAK_REPORT_25" localSheetId="9">'HEC-SSP outputs'!#REF!</definedName>
    <definedName name="PEAK_REPORT_250" localSheetId="9">'HEC-SSP outputs'!#REF!</definedName>
    <definedName name="PEAK_REPORT_251" localSheetId="9">'HEC-SSP outputs'!#REF!</definedName>
    <definedName name="PEAK_REPORT_252" localSheetId="9">'HEC-SSP outputs'!#REF!</definedName>
    <definedName name="PEAK_REPORT_253" localSheetId="9">'HEC-SSP outputs'!#REF!</definedName>
    <definedName name="PEAK_REPORT_254" localSheetId="9">'HEC-SSP outputs'!#REF!</definedName>
    <definedName name="PEAK_REPORT_255" localSheetId="9">'HEC-SSP outputs'!#REF!</definedName>
    <definedName name="PEAK_REPORT_256" localSheetId="9">'HEC-SSP outputs'!#REF!</definedName>
    <definedName name="PEAK_REPORT_257" localSheetId="9">'HEC-SSP outputs'!#REF!</definedName>
    <definedName name="PEAK_REPORT_258" localSheetId="9">'HEC-SSP outputs'!#REF!</definedName>
    <definedName name="PEAK_REPORT_259" localSheetId="9">'HEC-SSP outputs'!#REF!</definedName>
    <definedName name="PEAK_REPORT_26" localSheetId="9">'HEC-SSP outputs'!#REF!</definedName>
    <definedName name="PEAK_REPORT_260" localSheetId="9">'HEC-SSP outputs'!#REF!</definedName>
    <definedName name="PEAK_REPORT_261" localSheetId="9">'HEC-SSP outputs'!#REF!</definedName>
    <definedName name="PEAK_REPORT_262" localSheetId="9">'HEC-SSP outputs'!#REF!</definedName>
    <definedName name="PEAK_REPORT_263" localSheetId="9">'HEC-SSP outputs'!#REF!</definedName>
    <definedName name="PEAK_REPORT_264" localSheetId="9">'HEC-SSP outputs'!#REF!</definedName>
    <definedName name="PEAK_REPORT_265" localSheetId="9">'HEC-SSP outputs'!#REF!</definedName>
    <definedName name="PEAK_REPORT_266" localSheetId="9">'HEC-SSP outputs'!#REF!</definedName>
    <definedName name="PEAK_REPORT_267" localSheetId="9">'HEC-SSP outputs'!#REF!</definedName>
    <definedName name="PEAK_REPORT_268" localSheetId="9">'HEC-SSP outputs'!#REF!</definedName>
    <definedName name="PEAK_REPORT_269" localSheetId="9">'HEC-SSP outputs'!#REF!</definedName>
    <definedName name="PEAK_REPORT_27" localSheetId="9">'HEC-SSP outputs'!#REF!</definedName>
    <definedName name="PEAK_REPORT_270" localSheetId="9">'HEC-SSP outputs'!#REF!</definedName>
    <definedName name="PEAK_REPORT_271" localSheetId="9">'HEC-SSP outputs'!#REF!</definedName>
    <definedName name="PEAK_REPORT_272" localSheetId="9">'HEC-SSP outputs'!#REF!</definedName>
    <definedName name="PEAK_REPORT_273" localSheetId="9">'HEC-SSP outputs'!#REF!</definedName>
    <definedName name="PEAK_REPORT_274" localSheetId="9">'HEC-SSP outputs'!#REF!</definedName>
    <definedName name="PEAK_REPORT_275" localSheetId="9">'HEC-SSP outputs'!#REF!</definedName>
    <definedName name="PEAK_REPORT_276" localSheetId="9">'HEC-SSP outputs'!#REF!</definedName>
    <definedName name="PEAK_REPORT_277" localSheetId="9">'HEC-SSP outputs'!#REF!</definedName>
    <definedName name="PEAK_REPORT_278" localSheetId="9">'HEC-SSP outputs'!#REF!</definedName>
    <definedName name="PEAK_REPORT_279" localSheetId="9">'HEC-SSP outputs'!#REF!</definedName>
    <definedName name="PEAK_REPORT_28" localSheetId="9">'HEC-SSP outputs'!#REF!</definedName>
    <definedName name="PEAK_REPORT_280" localSheetId="9">'HEC-SSP outputs'!#REF!</definedName>
    <definedName name="PEAK_REPORT_281" localSheetId="9">'HEC-SSP outputs'!#REF!</definedName>
    <definedName name="PEAK_REPORT_282" localSheetId="9">'HEC-SSP outputs'!#REF!</definedName>
    <definedName name="PEAK_REPORT_283" localSheetId="9">'HEC-SSP outputs'!#REF!</definedName>
    <definedName name="PEAK_REPORT_284" localSheetId="9">'HEC-SSP outputs'!#REF!</definedName>
    <definedName name="PEAK_REPORT_285" localSheetId="9">'HEC-SSP outputs'!#REF!</definedName>
    <definedName name="PEAK_REPORT_286" localSheetId="9">'HEC-SSP outputs'!#REF!</definedName>
    <definedName name="PEAK_REPORT_287" localSheetId="9">'HEC-SSP outputs'!#REF!</definedName>
    <definedName name="PEAK_REPORT_288" localSheetId="9">'HEC-SSP outputs'!#REF!</definedName>
    <definedName name="PEAK_REPORT_289" localSheetId="9">'HEC-SSP outputs'!#REF!</definedName>
    <definedName name="PEAK_REPORT_29" localSheetId="9">'HEC-SSP outputs'!#REF!</definedName>
    <definedName name="PEAK_REPORT_290" localSheetId="9">'HEC-SSP outputs'!#REF!</definedName>
    <definedName name="PEAK_REPORT_291" localSheetId="9">'HEC-SSP outputs'!#REF!</definedName>
    <definedName name="PEAK_REPORT_292" localSheetId="9">'HEC-SSP outputs'!#REF!</definedName>
    <definedName name="PEAK_REPORT_293" localSheetId="9">'HEC-SSP outputs'!#REF!</definedName>
    <definedName name="PEAK_REPORT_294" localSheetId="9">'HEC-SSP outputs'!#REF!</definedName>
    <definedName name="PEAK_REPORT_295" localSheetId="9">'HEC-SSP outputs'!#REF!</definedName>
    <definedName name="PEAK_REPORT_296" localSheetId="9">'HEC-SSP outputs'!#REF!</definedName>
    <definedName name="PEAK_REPORT_297" localSheetId="9">'HEC-SSP outputs'!#REF!</definedName>
    <definedName name="PEAK_REPORT_298" localSheetId="9">'HEC-SSP outputs'!#REF!</definedName>
    <definedName name="PEAK_REPORT_299" localSheetId="9">'HEC-SSP outputs'!#REF!</definedName>
    <definedName name="PEAK_REPORT_3" localSheetId="9">'HEC-SSP outputs'!#REF!</definedName>
    <definedName name="PEAK_REPORT_30" localSheetId="9">'HEC-SSP outputs'!#REF!</definedName>
    <definedName name="PEAK_REPORT_300" localSheetId="9">'HEC-SSP outputs'!#REF!</definedName>
    <definedName name="PEAK_REPORT_301" localSheetId="9">'HEC-SSP outputs'!#REF!</definedName>
    <definedName name="PEAK_REPORT_302" localSheetId="9">'HEC-SSP outputs'!#REF!</definedName>
    <definedName name="PEAK_REPORT_303" localSheetId="9">'HEC-SSP outputs'!#REF!</definedName>
    <definedName name="PEAK_REPORT_304" localSheetId="9">'HEC-SSP outputs'!#REF!</definedName>
    <definedName name="PEAK_REPORT_305" localSheetId="9">'HEC-SSP outputs'!#REF!</definedName>
    <definedName name="PEAK_REPORT_306" localSheetId="9">'HEC-SSP outputs'!#REF!</definedName>
    <definedName name="PEAK_REPORT_307" localSheetId="9">'HEC-SSP outputs'!#REF!</definedName>
    <definedName name="PEAK_REPORT_308" localSheetId="9">'HEC-SSP outputs'!#REF!</definedName>
    <definedName name="PEAK_REPORT_309" localSheetId="9">'HEC-SSP outputs'!#REF!</definedName>
    <definedName name="PEAK_REPORT_31" localSheetId="9">'HEC-SSP outputs'!#REF!</definedName>
    <definedName name="PEAK_REPORT_310" localSheetId="9">'HEC-SSP outputs'!#REF!</definedName>
    <definedName name="PEAK_REPORT_311" localSheetId="9">'HEC-SSP outputs'!#REF!</definedName>
    <definedName name="PEAK_REPORT_312" localSheetId="9">'HEC-SSP outputs'!#REF!</definedName>
    <definedName name="PEAK_REPORT_313" localSheetId="9">'HEC-SSP outputs'!#REF!</definedName>
    <definedName name="PEAK_REPORT_314" localSheetId="9">'HEC-SSP outputs'!#REF!</definedName>
    <definedName name="PEAK_REPORT_315" localSheetId="9">'HEC-SSP outputs'!#REF!</definedName>
    <definedName name="PEAK_REPORT_316" localSheetId="9">'HEC-SSP outputs'!#REF!</definedName>
    <definedName name="PEAK_REPORT_317" localSheetId="9">'HEC-SSP outputs'!#REF!</definedName>
    <definedName name="PEAK_REPORT_318" localSheetId="9">'HEC-SSP outputs'!#REF!</definedName>
    <definedName name="PEAK_REPORT_319" localSheetId="9">'HEC-SSP outputs'!#REF!</definedName>
    <definedName name="PEAK_REPORT_32" localSheetId="9">'HEC-SSP outputs'!#REF!</definedName>
    <definedName name="PEAK_REPORT_320" localSheetId="9">'HEC-SSP outputs'!#REF!</definedName>
    <definedName name="PEAK_REPORT_321" localSheetId="9">'HEC-SSP outputs'!#REF!</definedName>
    <definedName name="PEAK_REPORT_322" localSheetId="9">'HEC-SSP outputs'!#REF!</definedName>
    <definedName name="PEAK_REPORT_323" localSheetId="9">'HEC-SSP outputs'!#REF!</definedName>
    <definedName name="PEAK_REPORT_324" localSheetId="9">'HEC-SSP outputs'!#REF!</definedName>
    <definedName name="PEAK_REPORT_325" localSheetId="9">'HEC-SSP outputs'!#REF!</definedName>
    <definedName name="PEAK_REPORT_326" localSheetId="9">'HEC-SSP outputs'!#REF!</definedName>
    <definedName name="PEAK_REPORT_327" localSheetId="9">'HEC-SSP outputs'!#REF!</definedName>
    <definedName name="PEAK_REPORT_328" localSheetId="9">'HEC-SSP outputs'!#REF!</definedName>
    <definedName name="PEAK_REPORT_329" localSheetId="9">'HEC-SSP outputs'!#REF!</definedName>
    <definedName name="PEAK_REPORT_33" localSheetId="9">'HEC-SSP outputs'!#REF!</definedName>
    <definedName name="PEAK_REPORT_330" localSheetId="9">'HEC-SSP outputs'!#REF!</definedName>
    <definedName name="PEAK_REPORT_331" localSheetId="9">'HEC-SSP outputs'!#REF!</definedName>
    <definedName name="PEAK_REPORT_332" localSheetId="9">'HEC-SSP outputs'!#REF!</definedName>
    <definedName name="PEAK_REPORT_333" localSheetId="9">'HEC-SSP outputs'!#REF!</definedName>
    <definedName name="PEAK_REPORT_334" localSheetId="9">'HEC-SSP outputs'!#REF!</definedName>
    <definedName name="PEAK_REPORT_335" localSheetId="9">'HEC-SSP outputs'!#REF!</definedName>
    <definedName name="PEAK_REPORT_336" localSheetId="9">'HEC-SSP outputs'!#REF!</definedName>
    <definedName name="PEAK_REPORT_337" localSheetId="9">'HEC-SSP outputs'!#REF!</definedName>
    <definedName name="PEAK_REPORT_338" localSheetId="9">'HEC-SSP outputs'!#REF!</definedName>
    <definedName name="PEAK_REPORT_339" localSheetId="9">'HEC-SSP outputs'!#REF!</definedName>
    <definedName name="PEAK_REPORT_34" localSheetId="9">'HEC-SSP outputs'!#REF!</definedName>
    <definedName name="PEAK_REPORT_340" localSheetId="9">'HEC-SSP outputs'!#REF!</definedName>
    <definedName name="PEAK_REPORT_341" localSheetId="9">'HEC-SSP outputs'!#REF!</definedName>
    <definedName name="PEAK_REPORT_342" localSheetId="9">'HEC-SSP outputs'!#REF!</definedName>
    <definedName name="PEAK_REPORT_343" localSheetId="9">'HEC-SSP outputs'!#REF!</definedName>
    <definedName name="PEAK_REPORT_344" localSheetId="9">'HEC-SSP outputs'!#REF!</definedName>
    <definedName name="PEAK_REPORT_345" localSheetId="9">'HEC-SSP outputs'!#REF!</definedName>
    <definedName name="PEAK_REPORT_346" localSheetId="9">'HEC-SSP outputs'!#REF!</definedName>
    <definedName name="PEAK_REPORT_347" localSheetId="9">'HEC-SSP outputs'!#REF!</definedName>
    <definedName name="PEAK_REPORT_348" localSheetId="9">'HEC-SSP outputs'!#REF!</definedName>
    <definedName name="PEAK_REPORT_349" localSheetId="9">'HEC-SSP outputs'!#REF!</definedName>
    <definedName name="PEAK_REPORT_35" localSheetId="9">'HEC-SSP outputs'!#REF!</definedName>
    <definedName name="PEAK_REPORT_350" localSheetId="9">'HEC-SSP outputs'!#REF!</definedName>
    <definedName name="PEAK_REPORT_351" localSheetId="9">'HEC-SSP outputs'!#REF!</definedName>
    <definedName name="PEAK_REPORT_352" localSheetId="9">'HEC-SSP outputs'!#REF!</definedName>
    <definedName name="PEAK_REPORT_353" localSheetId="9">'HEC-SSP outputs'!#REF!</definedName>
    <definedName name="PEAK_REPORT_354" localSheetId="9">'HEC-SSP outputs'!#REF!</definedName>
    <definedName name="PEAK_REPORT_355" localSheetId="9">'HEC-SSP outputs'!#REF!</definedName>
    <definedName name="PEAK_REPORT_356" localSheetId="9">'HEC-SSP outputs'!#REF!</definedName>
    <definedName name="PEAK_REPORT_357" localSheetId="9">'HEC-SSP outputs'!#REF!</definedName>
    <definedName name="PEAK_REPORT_358" localSheetId="9">'HEC-SSP outputs'!#REF!</definedName>
    <definedName name="PEAK_REPORT_359" localSheetId="9">'HEC-SSP outputs'!#REF!</definedName>
    <definedName name="PEAK_REPORT_36" localSheetId="9">'HEC-SSP outputs'!#REF!</definedName>
    <definedName name="PEAK_REPORT_360" localSheetId="9">'HEC-SSP outputs'!#REF!</definedName>
    <definedName name="PEAK_REPORT_361" localSheetId="9">'HEC-SSP outputs'!#REF!</definedName>
    <definedName name="PEAK_REPORT_362" localSheetId="9">'HEC-SSP outputs'!#REF!</definedName>
    <definedName name="PEAK_REPORT_363" localSheetId="9">'HEC-SSP outputs'!#REF!</definedName>
    <definedName name="PEAK_REPORT_364" localSheetId="9">'HEC-SSP outputs'!#REF!</definedName>
    <definedName name="PEAK_REPORT_365" localSheetId="9">'HEC-SSP outputs'!#REF!</definedName>
    <definedName name="PEAK_REPORT_366" localSheetId="9">'HEC-SSP outputs'!#REF!</definedName>
    <definedName name="PEAK_REPORT_367" localSheetId="9">'HEC-SSP outputs'!#REF!</definedName>
    <definedName name="PEAK_REPORT_368" localSheetId="9">'HEC-SSP outputs'!#REF!</definedName>
    <definedName name="PEAK_REPORT_369" localSheetId="9">'HEC-SSP outputs'!#REF!</definedName>
    <definedName name="PEAK_REPORT_37" localSheetId="9">'HEC-SSP outputs'!#REF!</definedName>
    <definedName name="PEAK_REPORT_370" localSheetId="9">'HEC-SSP outputs'!#REF!</definedName>
    <definedName name="PEAK_REPORT_371" localSheetId="9">'HEC-SSP outputs'!#REF!</definedName>
    <definedName name="PEAK_REPORT_372" localSheetId="9">'HEC-SSP outputs'!#REF!</definedName>
    <definedName name="PEAK_REPORT_373" localSheetId="9">'HEC-SSP outputs'!#REF!</definedName>
    <definedName name="PEAK_REPORT_374" localSheetId="9">'HEC-SSP outputs'!#REF!</definedName>
    <definedName name="PEAK_REPORT_375" localSheetId="9">'HEC-SSP outputs'!#REF!</definedName>
    <definedName name="PEAK_REPORT_376" localSheetId="9">'HEC-SSP outputs'!#REF!</definedName>
    <definedName name="PEAK_REPORT_377" localSheetId="9">'HEC-SSP outputs'!#REF!</definedName>
    <definedName name="PEAK_REPORT_378" localSheetId="9">'HEC-SSP outputs'!#REF!</definedName>
    <definedName name="PEAK_REPORT_379" localSheetId="9">'HEC-SSP outputs'!#REF!</definedName>
    <definedName name="PEAK_REPORT_38" localSheetId="9">'HEC-SSP outputs'!#REF!</definedName>
    <definedName name="PEAK_REPORT_380" localSheetId="9">'HEC-SSP outputs'!#REF!</definedName>
    <definedName name="PEAK_REPORT_381" localSheetId="9">'HEC-SSP outputs'!#REF!</definedName>
    <definedName name="PEAK_REPORT_382" localSheetId="9">'HEC-SSP outputs'!#REF!</definedName>
    <definedName name="PEAK_REPORT_383" localSheetId="9">'HEC-SSP outputs'!#REF!</definedName>
    <definedName name="PEAK_REPORT_384" localSheetId="9">'HEC-SSP outputs'!#REF!</definedName>
    <definedName name="PEAK_REPORT_385" localSheetId="9">'HEC-SSP outputs'!#REF!</definedName>
    <definedName name="PEAK_REPORT_386" localSheetId="9">'HEC-SSP outputs'!#REF!</definedName>
    <definedName name="PEAK_REPORT_387" localSheetId="9">'HEC-SSP outputs'!#REF!</definedName>
    <definedName name="PEAK_REPORT_388" localSheetId="9">'HEC-SSP outputs'!#REF!</definedName>
    <definedName name="PEAK_REPORT_389" localSheetId="9">'HEC-SSP outputs'!#REF!</definedName>
    <definedName name="PEAK_REPORT_39" localSheetId="9">'HEC-SSP outputs'!#REF!</definedName>
    <definedName name="PEAK_REPORT_390" localSheetId="9">'HEC-SSP outputs'!#REF!</definedName>
    <definedName name="PEAK_REPORT_391" localSheetId="9">'HEC-SSP outputs'!#REF!</definedName>
    <definedName name="PEAK_REPORT_392" localSheetId="9">'HEC-SSP outputs'!#REF!</definedName>
    <definedName name="PEAK_REPORT_393" localSheetId="9">'HEC-SSP outputs'!#REF!</definedName>
    <definedName name="PEAK_REPORT_394" localSheetId="9">'HEC-SSP outputs'!#REF!</definedName>
    <definedName name="PEAK_REPORT_395" localSheetId="9">'HEC-SSP outputs'!#REF!</definedName>
    <definedName name="PEAK_REPORT_396" localSheetId="9">'HEC-SSP outputs'!#REF!</definedName>
    <definedName name="PEAK_REPORT_397" localSheetId="9">'HEC-SSP outputs'!#REF!</definedName>
    <definedName name="PEAK_REPORT_398" localSheetId="9">'HEC-SSP outputs'!#REF!</definedName>
    <definedName name="PEAK_REPORT_399" localSheetId="9">'HEC-SSP outputs'!#REF!</definedName>
    <definedName name="PEAK_REPORT_4" localSheetId="9">'HEC-SSP outputs'!#REF!</definedName>
    <definedName name="PEAK_REPORT_40" localSheetId="9">'HEC-SSP outputs'!#REF!</definedName>
    <definedName name="PEAK_REPORT_400" localSheetId="9">'HEC-SSP outputs'!#REF!</definedName>
    <definedName name="PEAK_REPORT_401" localSheetId="9">'HEC-SSP outputs'!#REF!</definedName>
    <definedName name="PEAK_REPORT_402" localSheetId="9">'HEC-SSP outputs'!#REF!</definedName>
    <definedName name="PEAK_REPORT_403" localSheetId="9">'HEC-SSP outputs'!#REF!</definedName>
    <definedName name="PEAK_REPORT_404" localSheetId="9">'HEC-SSP outputs'!#REF!</definedName>
    <definedName name="PEAK_REPORT_405" localSheetId="9">'HEC-SSP outputs'!#REF!</definedName>
    <definedName name="PEAK_REPORT_406" localSheetId="9">'HEC-SSP outputs'!#REF!</definedName>
    <definedName name="PEAK_REPORT_407" localSheetId="9">'HEC-SSP outputs'!#REF!</definedName>
    <definedName name="PEAK_REPORT_408" localSheetId="9">'HEC-SSP outputs'!#REF!</definedName>
    <definedName name="PEAK_REPORT_409" localSheetId="9">'HEC-SSP outputs'!#REF!</definedName>
    <definedName name="PEAK_REPORT_41" localSheetId="9">'HEC-SSP outputs'!#REF!</definedName>
    <definedName name="PEAK_REPORT_410" localSheetId="9">'HEC-SSP outputs'!#REF!</definedName>
    <definedName name="PEAK_REPORT_411" localSheetId="9">'HEC-SSP outputs'!#REF!</definedName>
    <definedName name="PEAK_REPORT_412" localSheetId="9">'HEC-SSP outputs'!#REF!</definedName>
    <definedName name="PEAK_REPORT_413" localSheetId="9">'HEC-SSP outputs'!#REF!</definedName>
    <definedName name="PEAK_REPORT_414" localSheetId="9">'HEC-SSP outputs'!#REF!</definedName>
    <definedName name="PEAK_REPORT_415" localSheetId="9">'HEC-SSP outputs'!#REF!</definedName>
    <definedName name="PEAK_REPORT_416" localSheetId="9">'HEC-SSP outputs'!#REF!</definedName>
    <definedName name="PEAK_REPORT_417" localSheetId="9">'HEC-SSP outputs'!#REF!</definedName>
    <definedName name="PEAK_REPORT_418" localSheetId="9">'HEC-SSP outputs'!#REF!</definedName>
    <definedName name="PEAK_REPORT_419" localSheetId="9">'HEC-SSP outputs'!#REF!</definedName>
    <definedName name="PEAK_REPORT_42" localSheetId="9">'HEC-SSP outputs'!#REF!</definedName>
    <definedName name="PEAK_REPORT_420" localSheetId="9">'HEC-SSP outputs'!#REF!</definedName>
    <definedName name="PEAK_REPORT_421" localSheetId="9">'HEC-SSP outputs'!#REF!</definedName>
    <definedName name="PEAK_REPORT_422" localSheetId="9">'HEC-SSP outputs'!#REF!</definedName>
    <definedName name="PEAK_REPORT_423" localSheetId="9">'HEC-SSP outputs'!#REF!</definedName>
    <definedName name="PEAK_REPORT_424" localSheetId="9">'HEC-SSP outputs'!#REF!</definedName>
    <definedName name="PEAK_REPORT_425" localSheetId="9">'HEC-SSP outputs'!#REF!</definedName>
    <definedName name="PEAK_REPORT_426" localSheetId="9">'HEC-SSP outputs'!#REF!</definedName>
    <definedName name="PEAK_REPORT_427" localSheetId="9">'HEC-SSP outputs'!#REF!</definedName>
    <definedName name="PEAK_REPORT_428" localSheetId="9">'HEC-SSP outputs'!#REF!</definedName>
    <definedName name="PEAK_REPORT_429" localSheetId="9">'HEC-SSP outputs'!#REF!</definedName>
    <definedName name="PEAK_REPORT_43" localSheetId="9">'HEC-SSP outputs'!#REF!</definedName>
    <definedName name="PEAK_REPORT_430" localSheetId="9">'HEC-SSP outputs'!#REF!</definedName>
    <definedName name="PEAK_REPORT_431" localSheetId="9">'HEC-SSP outputs'!#REF!</definedName>
    <definedName name="PEAK_REPORT_432" localSheetId="9">'HEC-SSP outputs'!#REF!</definedName>
    <definedName name="PEAK_REPORT_433" localSheetId="9">'HEC-SSP outputs'!#REF!</definedName>
    <definedName name="PEAK_REPORT_434" localSheetId="9">'HEC-SSP outputs'!#REF!</definedName>
    <definedName name="PEAK_REPORT_435" localSheetId="9">'HEC-SSP outputs'!#REF!</definedName>
    <definedName name="PEAK_REPORT_436" localSheetId="9">'HEC-SSP outputs'!#REF!</definedName>
    <definedName name="PEAK_REPORT_437" localSheetId="9">'HEC-SSP outputs'!#REF!</definedName>
    <definedName name="PEAK_REPORT_438" localSheetId="9">'HEC-SSP outputs'!#REF!</definedName>
    <definedName name="PEAK_REPORT_439" localSheetId="9">'HEC-SSP outputs'!#REF!</definedName>
    <definedName name="PEAK_REPORT_44" localSheetId="9">'HEC-SSP outputs'!#REF!</definedName>
    <definedName name="PEAK_REPORT_440" localSheetId="9">'HEC-SSP outputs'!#REF!</definedName>
    <definedName name="PEAK_REPORT_441" localSheetId="9">'HEC-SSP outputs'!#REF!</definedName>
    <definedName name="PEAK_REPORT_442" localSheetId="9">'HEC-SSP outputs'!#REF!</definedName>
    <definedName name="PEAK_REPORT_443" localSheetId="9">'HEC-SSP outputs'!#REF!</definedName>
    <definedName name="PEAK_REPORT_444" localSheetId="9">'HEC-SSP outputs'!#REF!</definedName>
    <definedName name="PEAK_REPORT_445" localSheetId="9">'HEC-SSP outputs'!#REF!</definedName>
    <definedName name="PEAK_REPORT_446" localSheetId="9">'HEC-SSP outputs'!#REF!</definedName>
    <definedName name="PEAK_REPORT_447" localSheetId="9">'HEC-SSP outputs'!#REF!</definedName>
    <definedName name="PEAK_REPORT_448" localSheetId="9">'HEC-SSP outputs'!#REF!</definedName>
    <definedName name="PEAK_REPORT_449" localSheetId="9">'HEC-SSP outputs'!#REF!</definedName>
    <definedName name="PEAK_REPORT_45" localSheetId="9">'HEC-SSP outputs'!#REF!</definedName>
    <definedName name="PEAK_REPORT_450" localSheetId="9">'HEC-SSP outputs'!#REF!</definedName>
    <definedName name="PEAK_REPORT_451" localSheetId="9">'HEC-SSP outputs'!#REF!</definedName>
    <definedName name="PEAK_REPORT_452" localSheetId="9">'HEC-SSP outputs'!#REF!</definedName>
    <definedName name="PEAK_REPORT_453" localSheetId="9">'HEC-SSP outputs'!#REF!</definedName>
    <definedName name="PEAK_REPORT_454" localSheetId="9">'HEC-SSP outputs'!#REF!</definedName>
    <definedName name="PEAK_REPORT_455" localSheetId="9">'HEC-SSP outputs'!#REF!</definedName>
    <definedName name="PEAK_REPORT_456" localSheetId="9">'HEC-SSP outputs'!#REF!</definedName>
    <definedName name="PEAK_REPORT_457" localSheetId="9">'HEC-SSP outputs'!#REF!</definedName>
    <definedName name="PEAK_REPORT_458" localSheetId="9">'HEC-SSP outputs'!#REF!</definedName>
    <definedName name="PEAK_REPORT_459" localSheetId="9">'HEC-SSP outputs'!#REF!</definedName>
    <definedName name="PEAK_REPORT_46" localSheetId="9">'HEC-SSP outputs'!#REF!</definedName>
    <definedName name="PEAK_REPORT_460" localSheetId="9">'HEC-SSP outputs'!#REF!</definedName>
    <definedName name="PEAK_REPORT_461" localSheetId="9">'HEC-SSP outputs'!#REF!</definedName>
    <definedName name="PEAK_REPORT_462" localSheetId="9">'HEC-SSP outputs'!#REF!</definedName>
    <definedName name="PEAK_REPORT_463" localSheetId="9">'HEC-SSP outputs'!#REF!</definedName>
    <definedName name="PEAK_REPORT_464" localSheetId="9">'HEC-SSP outputs'!#REF!</definedName>
    <definedName name="PEAK_REPORT_465" localSheetId="9">'HEC-SSP outputs'!#REF!</definedName>
    <definedName name="PEAK_REPORT_466" localSheetId="9">'HEC-SSP outputs'!#REF!</definedName>
    <definedName name="PEAK_REPORT_467" localSheetId="9">'HEC-SSP outputs'!#REF!</definedName>
    <definedName name="PEAK_REPORT_468" localSheetId="9">'HEC-SSP outputs'!#REF!</definedName>
    <definedName name="PEAK_REPORT_469" localSheetId="9">'HEC-SSP outputs'!#REF!</definedName>
    <definedName name="PEAK_REPORT_47" localSheetId="9">'HEC-SSP outputs'!#REF!</definedName>
    <definedName name="PEAK_REPORT_470" localSheetId="9">'HEC-SSP outputs'!#REF!</definedName>
    <definedName name="PEAK_REPORT_471" localSheetId="9">'HEC-SSP outputs'!#REF!</definedName>
    <definedName name="PEAK_REPORT_472" localSheetId="9">'HEC-SSP outputs'!#REF!</definedName>
    <definedName name="PEAK_REPORT_473" localSheetId="9">'HEC-SSP outputs'!#REF!</definedName>
    <definedName name="PEAK_REPORT_474" localSheetId="9">'HEC-SSP outputs'!#REF!</definedName>
    <definedName name="PEAK_REPORT_475" localSheetId="9">'HEC-SSP outputs'!#REF!</definedName>
    <definedName name="PEAK_REPORT_476" localSheetId="9">'HEC-SSP outputs'!#REF!</definedName>
    <definedName name="PEAK_REPORT_477" localSheetId="9">'HEC-SSP outputs'!#REF!</definedName>
    <definedName name="PEAK_REPORT_478" localSheetId="9">'HEC-SSP outputs'!#REF!</definedName>
    <definedName name="PEAK_REPORT_479" localSheetId="9">'HEC-SSP outputs'!#REF!</definedName>
    <definedName name="PEAK_REPORT_48" localSheetId="9">'HEC-SSP outputs'!#REF!</definedName>
    <definedName name="PEAK_REPORT_480" localSheetId="9">'HEC-SSP outputs'!#REF!</definedName>
    <definedName name="PEAK_REPORT_481" localSheetId="9">'HEC-SSP outputs'!#REF!</definedName>
    <definedName name="PEAK_REPORT_482" localSheetId="9">'HEC-SSP outputs'!#REF!</definedName>
    <definedName name="PEAK_REPORT_483" localSheetId="9">'HEC-SSP outputs'!#REF!</definedName>
    <definedName name="PEAK_REPORT_484" localSheetId="9">'HEC-SSP outputs'!#REF!</definedName>
    <definedName name="PEAK_REPORT_485" localSheetId="9">'HEC-SSP outputs'!#REF!</definedName>
    <definedName name="PEAK_REPORT_486" localSheetId="9">'HEC-SSP outputs'!#REF!</definedName>
    <definedName name="PEAK_REPORT_487" localSheetId="9">'HEC-SSP outputs'!#REF!</definedName>
    <definedName name="PEAK_REPORT_488" localSheetId="9">'HEC-SSP outputs'!#REF!</definedName>
    <definedName name="PEAK_REPORT_489" localSheetId="9">'HEC-SSP outputs'!#REF!</definedName>
    <definedName name="PEAK_REPORT_49" localSheetId="9">'HEC-SSP outputs'!#REF!</definedName>
    <definedName name="PEAK_REPORT_490" localSheetId="9">'HEC-SSP outputs'!#REF!</definedName>
    <definedName name="PEAK_REPORT_491" localSheetId="9">'HEC-SSP outputs'!#REF!</definedName>
    <definedName name="PEAK_REPORT_492" localSheetId="9">'HEC-SSP outputs'!#REF!</definedName>
    <definedName name="PEAK_REPORT_493" localSheetId="9">'HEC-SSP outputs'!#REF!</definedName>
    <definedName name="PEAK_REPORT_494" localSheetId="9">'HEC-SSP outputs'!#REF!</definedName>
    <definedName name="PEAK_REPORT_495" localSheetId="9">'HEC-SSP outputs'!#REF!</definedName>
    <definedName name="PEAK_REPORT_496" localSheetId="9">'HEC-SSP outputs'!#REF!</definedName>
    <definedName name="PEAK_REPORT_497" localSheetId="9">'HEC-SSP outputs'!#REF!</definedName>
    <definedName name="PEAK_REPORT_498" localSheetId="9">'HEC-SSP outputs'!#REF!</definedName>
    <definedName name="PEAK_REPORT_499" localSheetId="9">'HEC-SSP outputs'!#REF!</definedName>
    <definedName name="PEAK_REPORT_5" localSheetId="9">'HEC-SSP outputs'!#REF!</definedName>
    <definedName name="PEAK_REPORT_50" localSheetId="9">'HEC-SSP outputs'!#REF!</definedName>
    <definedName name="PEAK_REPORT_500" localSheetId="9">'HEC-SSP outputs'!#REF!</definedName>
    <definedName name="PEAK_REPORT_501" localSheetId="9">'HEC-SSP outputs'!#REF!</definedName>
    <definedName name="PEAK_REPORT_502" localSheetId="9">'HEC-SSP outputs'!#REF!</definedName>
    <definedName name="PEAK_REPORT_503" localSheetId="9">'HEC-SSP outputs'!#REF!</definedName>
    <definedName name="PEAK_REPORT_504" localSheetId="9">'HEC-SSP outputs'!#REF!</definedName>
    <definedName name="PEAK_REPORT_505" localSheetId="9">'HEC-SSP outputs'!#REF!</definedName>
    <definedName name="PEAK_REPORT_506" localSheetId="9">'HEC-SSP outputs'!#REF!</definedName>
    <definedName name="PEAK_REPORT_507" localSheetId="9">'HEC-SSP outputs'!#REF!</definedName>
    <definedName name="PEAK_REPORT_508" localSheetId="9">'HEC-SSP outputs'!#REF!</definedName>
    <definedName name="PEAK_REPORT_509" localSheetId="9">'HEC-SSP outputs'!#REF!</definedName>
    <definedName name="PEAK_REPORT_51" localSheetId="9">'HEC-SSP outputs'!#REF!</definedName>
    <definedName name="PEAK_REPORT_510" localSheetId="9">'HEC-SSP outputs'!#REF!</definedName>
    <definedName name="PEAK_REPORT_511" localSheetId="9">'HEC-SSP outputs'!#REF!</definedName>
    <definedName name="PEAK_REPORT_512" localSheetId="9">'HEC-SSP outputs'!#REF!</definedName>
    <definedName name="PEAK_REPORT_513" localSheetId="9">'HEC-SSP outputs'!#REF!</definedName>
    <definedName name="PEAK_REPORT_514" localSheetId="9">'HEC-SSP outputs'!#REF!</definedName>
    <definedName name="PEAK_REPORT_515" localSheetId="9">'HEC-SSP outputs'!#REF!</definedName>
    <definedName name="PEAK_REPORT_516" localSheetId="9">'HEC-SSP outputs'!#REF!</definedName>
    <definedName name="PEAK_REPORT_517" localSheetId="9">'HEC-SSP outputs'!#REF!</definedName>
    <definedName name="PEAK_REPORT_518" localSheetId="9">'HEC-SSP outputs'!#REF!</definedName>
    <definedName name="PEAK_REPORT_519" localSheetId="9">'HEC-SSP outputs'!#REF!</definedName>
    <definedName name="PEAK_REPORT_52" localSheetId="9">'HEC-SSP outputs'!#REF!</definedName>
    <definedName name="PEAK_REPORT_520" localSheetId="9">'HEC-SSP outputs'!#REF!</definedName>
    <definedName name="PEAK_REPORT_521" localSheetId="9">'HEC-SSP outputs'!#REF!</definedName>
    <definedName name="PEAK_REPORT_522" localSheetId="9">'HEC-SSP outputs'!#REF!</definedName>
    <definedName name="PEAK_REPORT_523" localSheetId="9">'HEC-SSP outputs'!#REF!</definedName>
    <definedName name="PEAK_REPORT_524" localSheetId="9">'HEC-SSP outputs'!#REF!</definedName>
    <definedName name="PEAK_REPORT_525" localSheetId="9">'HEC-SSP outputs'!#REF!</definedName>
    <definedName name="PEAK_REPORT_526" localSheetId="9">'HEC-SSP outputs'!#REF!</definedName>
    <definedName name="PEAK_REPORT_527" localSheetId="9">'HEC-SSP outputs'!#REF!</definedName>
    <definedName name="PEAK_REPORT_528" localSheetId="9">'HEC-SSP outputs'!#REF!</definedName>
    <definedName name="PEAK_REPORT_529" localSheetId="9">'HEC-SSP outputs'!#REF!</definedName>
    <definedName name="PEAK_REPORT_53" localSheetId="9">'HEC-SSP outputs'!#REF!</definedName>
    <definedName name="PEAK_REPORT_530" localSheetId="9">'HEC-SSP outputs'!#REF!</definedName>
    <definedName name="PEAK_REPORT_531" localSheetId="9">'HEC-SSP outputs'!#REF!</definedName>
    <definedName name="PEAK_REPORT_532" localSheetId="9">'HEC-SSP outputs'!#REF!</definedName>
    <definedName name="PEAK_REPORT_533" localSheetId="9">'HEC-SSP outputs'!#REF!</definedName>
    <definedName name="PEAK_REPORT_534" localSheetId="9">'HEC-SSP outputs'!#REF!</definedName>
    <definedName name="PEAK_REPORT_535" localSheetId="9">'HEC-SSP outputs'!#REF!</definedName>
    <definedName name="PEAK_REPORT_536" localSheetId="9">'HEC-SSP outputs'!#REF!</definedName>
    <definedName name="PEAK_REPORT_537" localSheetId="9">'HEC-SSP outputs'!#REF!</definedName>
    <definedName name="PEAK_REPORT_538" localSheetId="9">'HEC-SSP outputs'!#REF!</definedName>
    <definedName name="PEAK_REPORT_539" localSheetId="9">'HEC-SSP outputs'!#REF!</definedName>
    <definedName name="PEAK_REPORT_54" localSheetId="9">'HEC-SSP outputs'!#REF!</definedName>
    <definedName name="PEAK_REPORT_540" localSheetId="9">'HEC-SSP outputs'!#REF!</definedName>
    <definedName name="PEAK_REPORT_541" localSheetId="9">'HEC-SSP outputs'!#REF!</definedName>
    <definedName name="PEAK_REPORT_542" localSheetId="9">'HEC-SSP outputs'!#REF!</definedName>
    <definedName name="PEAK_REPORT_543" localSheetId="9">'HEC-SSP outputs'!#REF!</definedName>
    <definedName name="PEAK_REPORT_544" localSheetId="9">'HEC-SSP outputs'!#REF!</definedName>
    <definedName name="PEAK_REPORT_545" localSheetId="9">'HEC-SSP outputs'!#REF!</definedName>
    <definedName name="PEAK_REPORT_546" localSheetId="9">'HEC-SSP outputs'!#REF!</definedName>
    <definedName name="PEAK_REPORT_547" localSheetId="9">'HEC-SSP outputs'!#REF!</definedName>
    <definedName name="PEAK_REPORT_548" localSheetId="9">'HEC-SSP outputs'!#REF!</definedName>
    <definedName name="PEAK_REPORT_549" localSheetId="9">'HEC-SSP outputs'!#REF!</definedName>
    <definedName name="PEAK_REPORT_55" localSheetId="9">'HEC-SSP outputs'!#REF!</definedName>
    <definedName name="PEAK_REPORT_550" localSheetId="9">'HEC-SSP outputs'!#REF!</definedName>
    <definedName name="PEAK_REPORT_551" localSheetId="9">'HEC-SSP outputs'!#REF!</definedName>
    <definedName name="PEAK_REPORT_552" localSheetId="9">'HEC-SSP outputs'!#REF!</definedName>
    <definedName name="PEAK_REPORT_553" localSheetId="9">'HEC-SSP outputs'!#REF!</definedName>
    <definedName name="PEAK_REPORT_554" localSheetId="9">'HEC-SSP outputs'!#REF!</definedName>
    <definedName name="PEAK_REPORT_555" localSheetId="9">'HEC-SSP outputs'!#REF!</definedName>
    <definedName name="PEAK_REPORT_556" localSheetId="9">'HEC-SSP outputs'!#REF!</definedName>
    <definedName name="PEAK_REPORT_557" localSheetId="9">'HEC-SSP outputs'!#REF!</definedName>
    <definedName name="PEAK_REPORT_558" localSheetId="9">'HEC-SSP outputs'!#REF!</definedName>
    <definedName name="PEAK_REPORT_559" localSheetId="9">'HEC-SSP outputs'!#REF!</definedName>
    <definedName name="PEAK_REPORT_56" localSheetId="9">'HEC-SSP outputs'!#REF!</definedName>
    <definedName name="PEAK_REPORT_560" localSheetId="9">'HEC-SSP outputs'!#REF!</definedName>
    <definedName name="PEAK_REPORT_561" localSheetId="9">'HEC-SSP outputs'!#REF!</definedName>
    <definedName name="PEAK_REPORT_562" localSheetId="9">'HEC-SSP outputs'!#REF!</definedName>
    <definedName name="PEAK_REPORT_563" localSheetId="9">'HEC-SSP outputs'!#REF!</definedName>
    <definedName name="PEAK_REPORT_564" localSheetId="9">'HEC-SSP outputs'!#REF!</definedName>
    <definedName name="PEAK_REPORT_565" localSheetId="9">'HEC-SSP outputs'!#REF!</definedName>
    <definedName name="PEAK_REPORT_566" localSheetId="9">'HEC-SSP outputs'!#REF!</definedName>
    <definedName name="PEAK_REPORT_567" localSheetId="9">'HEC-SSP outputs'!#REF!</definedName>
    <definedName name="PEAK_REPORT_568" localSheetId="9">'HEC-SSP outputs'!#REF!</definedName>
    <definedName name="PEAK_REPORT_569" localSheetId="9">'HEC-SSP outputs'!#REF!</definedName>
    <definedName name="PEAK_REPORT_57" localSheetId="9">'HEC-SSP outputs'!#REF!</definedName>
    <definedName name="PEAK_REPORT_570" localSheetId="9">'HEC-SSP outputs'!#REF!</definedName>
    <definedName name="PEAK_REPORT_571" localSheetId="9">'HEC-SSP outputs'!#REF!</definedName>
    <definedName name="PEAK_REPORT_572" localSheetId="9">'HEC-SSP outputs'!#REF!</definedName>
    <definedName name="PEAK_REPORT_573" localSheetId="9">'HEC-SSP outputs'!#REF!</definedName>
    <definedName name="PEAK_REPORT_574" localSheetId="9">'HEC-SSP outputs'!#REF!</definedName>
    <definedName name="PEAK_REPORT_575" localSheetId="9">'HEC-SSP outputs'!#REF!</definedName>
    <definedName name="PEAK_REPORT_576" localSheetId="9">'HEC-SSP outputs'!#REF!</definedName>
    <definedName name="PEAK_REPORT_577" localSheetId="9">'HEC-SSP outputs'!#REF!</definedName>
    <definedName name="PEAK_REPORT_578" localSheetId="9">'HEC-SSP outputs'!#REF!</definedName>
    <definedName name="PEAK_REPORT_579" localSheetId="9">'HEC-SSP outputs'!#REF!</definedName>
    <definedName name="PEAK_REPORT_58" localSheetId="9">'HEC-SSP outputs'!#REF!</definedName>
    <definedName name="PEAK_REPORT_580" localSheetId="9">'HEC-SSP outputs'!#REF!</definedName>
    <definedName name="PEAK_REPORT_581" localSheetId="9">'HEC-SSP outputs'!#REF!</definedName>
    <definedName name="PEAK_REPORT_582" localSheetId="9">'HEC-SSP outputs'!#REF!</definedName>
    <definedName name="PEAK_REPORT_583" localSheetId="9">'HEC-SSP outputs'!#REF!</definedName>
    <definedName name="PEAK_REPORT_584" localSheetId="9">'HEC-SSP outputs'!#REF!</definedName>
    <definedName name="PEAK_REPORT_585" localSheetId="9">'HEC-SSP outputs'!#REF!</definedName>
    <definedName name="PEAK_REPORT_586" localSheetId="9">'HEC-SSP outputs'!#REF!</definedName>
    <definedName name="PEAK_REPORT_587" localSheetId="9">'HEC-SSP outputs'!#REF!</definedName>
    <definedName name="PEAK_REPORT_588" localSheetId="9">'HEC-SSP outputs'!#REF!</definedName>
    <definedName name="PEAK_REPORT_589" localSheetId="9">'HEC-SSP outputs'!#REF!</definedName>
    <definedName name="PEAK_REPORT_59" localSheetId="9">'HEC-SSP outputs'!#REF!</definedName>
    <definedName name="PEAK_REPORT_590" localSheetId="9">'HEC-SSP outputs'!#REF!</definedName>
    <definedName name="PEAK_REPORT_591" localSheetId="9">'HEC-SSP outputs'!#REF!</definedName>
    <definedName name="PEAK_REPORT_592" localSheetId="9">'HEC-SSP outputs'!#REF!</definedName>
    <definedName name="PEAK_REPORT_593" localSheetId="9">'HEC-SSP outputs'!#REF!</definedName>
    <definedName name="PEAK_REPORT_594" localSheetId="9">'HEC-SSP outputs'!#REF!</definedName>
    <definedName name="PEAK_REPORT_595" localSheetId="9">'HEC-SSP outputs'!#REF!</definedName>
    <definedName name="PEAK_REPORT_596" localSheetId="9">'HEC-SSP outputs'!#REF!</definedName>
    <definedName name="PEAK_REPORT_597" localSheetId="9">'HEC-SSP outputs'!#REF!</definedName>
    <definedName name="PEAK_REPORT_598" localSheetId="9">'HEC-SSP outputs'!#REF!</definedName>
    <definedName name="PEAK_REPORT_599" localSheetId="9">'HEC-SSP outputs'!#REF!</definedName>
    <definedName name="PEAK_REPORT_6" localSheetId="9">'HEC-SSP outputs'!#REF!</definedName>
    <definedName name="PEAK_REPORT_60" localSheetId="9">'HEC-SSP outputs'!#REF!</definedName>
    <definedName name="PEAK_REPORT_600" localSheetId="9">'HEC-SSP outputs'!#REF!</definedName>
    <definedName name="PEAK_REPORT_601" localSheetId="9">'HEC-SSP outputs'!#REF!</definedName>
    <definedName name="PEAK_REPORT_602" localSheetId="9">'HEC-SSP outputs'!#REF!</definedName>
    <definedName name="PEAK_REPORT_603" localSheetId="9">'HEC-SSP outputs'!#REF!</definedName>
    <definedName name="PEAK_REPORT_604" localSheetId="9">'HEC-SSP outputs'!#REF!</definedName>
    <definedName name="PEAK_REPORT_605" localSheetId="9">'HEC-SSP outputs'!#REF!</definedName>
    <definedName name="PEAK_REPORT_606" localSheetId="9">'HEC-SSP outputs'!#REF!</definedName>
    <definedName name="PEAK_REPORT_607" localSheetId="9">'HEC-SSP outputs'!#REF!</definedName>
    <definedName name="PEAK_REPORT_608" localSheetId="9">'HEC-SSP outputs'!#REF!</definedName>
    <definedName name="PEAK_REPORT_609" localSheetId="9">'HEC-SSP outputs'!#REF!</definedName>
    <definedName name="PEAK_REPORT_61" localSheetId="9">'HEC-SSP outputs'!#REF!</definedName>
    <definedName name="PEAK_REPORT_610" localSheetId="9">'HEC-SSP outputs'!#REF!</definedName>
    <definedName name="PEAK_REPORT_611" localSheetId="9">'HEC-SSP outputs'!#REF!</definedName>
    <definedName name="PEAK_REPORT_612" localSheetId="9">'HEC-SSP outputs'!#REF!</definedName>
    <definedName name="PEAK_REPORT_613" localSheetId="9">'HEC-SSP outputs'!#REF!</definedName>
    <definedName name="PEAK_REPORT_614" localSheetId="9">'HEC-SSP outputs'!#REF!</definedName>
    <definedName name="PEAK_REPORT_615" localSheetId="9">'HEC-SSP outputs'!#REF!</definedName>
    <definedName name="PEAK_REPORT_616" localSheetId="9">'HEC-SSP outputs'!#REF!</definedName>
    <definedName name="PEAK_REPORT_617" localSheetId="9">'HEC-SSP outputs'!#REF!</definedName>
    <definedName name="PEAK_REPORT_618" localSheetId="9">'HEC-SSP outputs'!#REF!</definedName>
    <definedName name="PEAK_REPORT_619" localSheetId="9">'HEC-SSP outputs'!#REF!</definedName>
    <definedName name="PEAK_REPORT_62" localSheetId="9">'HEC-SSP outputs'!#REF!</definedName>
    <definedName name="PEAK_REPORT_620" localSheetId="9">'HEC-SSP outputs'!#REF!</definedName>
    <definedName name="PEAK_REPORT_621" localSheetId="9">'HEC-SSP outputs'!#REF!</definedName>
    <definedName name="PEAK_REPORT_622" localSheetId="9">'HEC-SSP outputs'!#REF!</definedName>
    <definedName name="PEAK_REPORT_623" localSheetId="9">'HEC-SSP outputs'!#REF!</definedName>
    <definedName name="PEAK_REPORT_624" localSheetId="9">'HEC-SSP outputs'!#REF!</definedName>
    <definedName name="PEAK_REPORT_625" localSheetId="9">'HEC-SSP outputs'!#REF!</definedName>
    <definedName name="PEAK_REPORT_626" localSheetId="9">'HEC-SSP outputs'!#REF!</definedName>
    <definedName name="PEAK_REPORT_627" localSheetId="9">'HEC-SSP outputs'!#REF!</definedName>
    <definedName name="PEAK_REPORT_628" localSheetId="9">'HEC-SSP outputs'!#REF!</definedName>
    <definedName name="PEAK_REPORT_629" localSheetId="9">'HEC-SSP outputs'!#REF!</definedName>
    <definedName name="PEAK_REPORT_63" localSheetId="9">'HEC-SSP outputs'!#REF!</definedName>
    <definedName name="PEAK_REPORT_630" localSheetId="9">'HEC-SSP outputs'!#REF!</definedName>
    <definedName name="PEAK_REPORT_631" localSheetId="9">'HEC-SSP outputs'!#REF!</definedName>
    <definedName name="PEAK_REPORT_632" localSheetId="9">'HEC-SSP outputs'!#REF!</definedName>
    <definedName name="PEAK_REPORT_633" localSheetId="9">'HEC-SSP outputs'!#REF!</definedName>
    <definedName name="PEAK_REPORT_634" localSheetId="9">'HEC-SSP outputs'!#REF!</definedName>
    <definedName name="PEAK_REPORT_635" localSheetId="9">'HEC-SSP outputs'!#REF!</definedName>
    <definedName name="PEAK_REPORT_636" localSheetId="9">'HEC-SSP outputs'!#REF!</definedName>
    <definedName name="PEAK_REPORT_637" localSheetId="9">'HEC-SSP outputs'!#REF!</definedName>
    <definedName name="PEAK_REPORT_638" localSheetId="9">'HEC-SSP outputs'!#REF!</definedName>
    <definedName name="PEAK_REPORT_639" localSheetId="9">'HEC-SSP outputs'!#REF!</definedName>
    <definedName name="PEAK_REPORT_64" localSheetId="9">'HEC-SSP outputs'!#REF!</definedName>
    <definedName name="PEAK_REPORT_640" localSheetId="9">'HEC-SSP outputs'!#REF!</definedName>
    <definedName name="PEAK_REPORT_641" localSheetId="9">'HEC-SSP outputs'!#REF!</definedName>
    <definedName name="PEAK_REPORT_642" localSheetId="9">'HEC-SSP outputs'!#REF!</definedName>
    <definedName name="PEAK_REPORT_643" localSheetId="9">'HEC-SSP outputs'!#REF!</definedName>
    <definedName name="PEAK_REPORT_644" localSheetId="9">'HEC-SSP outputs'!#REF!</definedName>
    <definedName name="PEAK_REPORT_645" localSheetId="9">'HEC-SSP outputs'!#REF!</definedName>
    <definedName name="PEAK_REPORT_646" localSheetId="9">'HEC-SSP outputs'!#REF!</definedName>
    <definedName name="PEAK_REPORT_647" localSheetId="9">'HEC-SSP outputs'!#REF!</definedName>
    <definedName name="PEAK_REPORT_648" localSheetId="9">'HEC-SSP outputs'!#REF!</definedName>
    <definedName name="PEAK_REPORT_649" localSheetId="9">'HEC-SSP outputs'!#REF!</definedName>
    <definedName name="PEAK_REPORT_65" localSheetId="9">'HEC-SSP outputs'!#REF!</definedName>
    <definedName name="PEAK_REPORT_650" localSheetId="9">'HEC-SSP outputs'!#REF!</definedName>
    <definedName name="PEAK_REPORT_651" localSheetId="9">'HEC-SSP outputs'!#REF!</definedName>
    <definedName name="PEAK_REPORT_652" localSheetId="9">'HEC-SSP outputs'!#REF!</definedName>
    <definedName name="PEAK_REPORT_653" localSheetId="9">'HEC-SSP outputs'!#REF!</definedName>
    <definedName name="PEAK_REPORT_654" localSheetId="9">'HEC-SSP outputs'!#REF!</definedName>
    <definedName name="PEAK_REPORT_655" localSheetId="9">'HEC-SSP outputs'!#REF!</definedName>
    <definedName name="PEAK_REPORT_656" localSheetId="9">'HEC-SSP outputs'!#REF!</definedName>
    <definedName name="PEAK_REPORT_657" localSheetId="9">'HEC-SSP outputs'!#REF!</definedName>
    <definedName name="PEAK_REPORT_658" localSheetId="9">'HEC-SSP outputs'!#REF!</definedName>
    <definedName name="PEAK_REPORT_659" localSheetId="9">'HEC-SSP outputs'!#REF!</definedName>
    <definedName name="PEAK_REPORT_66" localSheetId="9">'HEC-SSP outputs'!#REF!</definedName>
    <definedName name="PEAK_REPORT_660" localSheetId="9">'HEC-SSP outputs'!#REF!</definedName>
    <definedName name="PEAK_REPORT_661" localSheetId="9">'HEC-SSP outputs'!#REF!</definedName>
    <definedName name="PEAK_REPORT_662" localSheetId="9">'HEC-SSP outputs'!#REF!</definedName>
    <definedName name="PEAK_REPORT_663" localSheetId="9">'HEC-SSP outputs'!#REF!</definedName>
    <definedName name="PEAK_REPORT_664" localSheetId="9">'HEC-SSP outputs'!#REF!</definedName>
    <definedName name="PEAK_REPORT_665" localSheetId="9">'HEC-SSP outputs'!#REF!</definedName>
    <definedName name="PEAK_REPORT_666" localSheetId="9">'HEC-SSP outputs'!#REF!</definedName>
    <definedName name="PEAK_REPORT_667" localSheetId="9">'HEC-SSP outputs'!#REF!</definedName>
    <definedName name="PEAK_REPORT_668" localSheetId="9">'HEC-SSP outputs'!#REF!</definedName>
    <definedName name="PEAK_REPORT_669" localSheetId="9">'HEC-SSP outputs'!#REF!</definedName>
    <definedName name="PEAK_REPORT_67" localSheetId="9">'HEC-SSP outputs'!#REF!</definedName>
    <definedName name="PEAK_REPORT_670" localSheetId="9">'HEC-SSP outputs'!#REF!</definedName>
    <definedName name="PEAK_REPORT_671" localSheetId="9">'HEC-SSP outputs'!#REF!</definedName>
    <definedName name="PEAK_REPORT_672" localSheetId="9">'HEC-SSP outputs'!#REF!</definedName>
    <definedName name="PEAK_REPORT_673" localSheetId="9">'HEC-SSP outputs'!#REF!</definedName>
    <definedName name="PEAK_REPORT_674" localSheetId="9">'HEC-SSP outputs'!#REF!</definedName>
    <definedName name="PEAK_REPORT_675" localSheetId="9">'HEC-SSP outputs'!#REF!</definedName>
    <definedName name="PEAK_REPORT_676" localSheetId="9">'HEC-SSP outputs'!#REF!</definedName>
    <definedName name="PEAK_REPORT_677" localSheetId="9">'HEC-SSP outputs'!#REF!</definedName>
    <definedName name="PEAK_REPORT_678" localSheetId="9">'HEC-SSP outputs'!#REF!</definedName>
    <definedName name="PEAK_REPORT_679" localSheetId="9">'HEC-SSP outputs'!#REF!</definedName>
    <definedName name="PEAK_REPORT_68" localSheetId="9">'HEC-SSP outputs'!#REF!</definedName>
    <definedName name="PEAK_REPORT_680" localSheetId="9">'HEC-SSP outputs'!#REF!</definedName>
    <definedName name="PEAK_REPORT_681" localSheetId="9">'HEC-SSP outputs'!#REF!</definedName>
    <definedName name="PEAK_REPORT_682" localSheetId="9">'HEC-SSP outputs'!#REF!</definedName>
    <definedName name="PEAK_REPORT_683" localSheetId="9">'HEC-SSP outputs'!#REF!</definedName>
    <definedName name="PEAK_REPORT_684" localSheetId="9">'HEC-SSP outputs'!#REF!</definedName>
    <definedName name="PEAK_REPORT_685" localSheetId="9">'HEC-SSP outputs'!#REF!</definedName>
    <definedName name="PEAK_REPORT_686" localSheetId="9">'HEC-SSP outputs'!#REF!</definedName>
    <definedName name="PEAK_REPORT_687" localSheetId="9">'HEC-SSP outputs'!#REF!</definedName>
    <definedName name="PEAK_REPORT_688" localSheetId="9">'HEC-SSP outputs'!#REF!</definedName>
    <definedName name="PEAK_REPORT_689" localSheetId="9">'HEC-SSP outputs'!#REF!</definedName>
    <definedName name="PEAK_REPORT_69" localSheetId="9">'HEC-SSP outputs'!#REF!</definedName>
    <definedName name="PEAK_REPORT_690" localSheetId="9">'HEC-SSP outputs'!#REF!</definedName>
    <definedName name="PEAK_REPORT_691" localSheetId="9">'HEC-SSP outputs'!#REF!</definedName>
    <definedName name="PEAK_REPORT_692" localSheetId="9">'HEC-SSP outputs'!#REF!</definedName>
    <definedName name="PEAK_REPORT_693" localSheetId="9">'HEC-SSP outputs'!#REF!</definedName>
    <definedName name="PEAK_REPORT_694" localSheetId="9">'HEC-SSP outputs'!#REF!</definedName>
    <definedName name="PEAK_REPORT_695" localSheetId="9">'HEC-SSP outputs'!#REF!</definedName>
    <definedName name="PEAK_REPORT_696" localSheetId="9">'HEC-SSP outputs'!#REF!</definedName>
    <definedName name="PEAK_REPORT_697" localSheetId="9">'HEC-SSP outputs'!#REF!</definedName>
    <definedName name="PEAK_REPORT_698" localSheetId="9">'HEC-SSP outputs'!#REF!</definedName>
    <definedName name="PEAK_REPORT_699" localSheetId="9">'HEC-SSP outputs'!#REF!</definedName>
    <definedName name="PEAK_REPORT_7" localSheetId="9">'HEC-SSP outputs'!#REF!</definedName>
    <definedName name="PEAK_REPORT_70" localSheetId="9">'HEC-SSP outputs'!#REF!</definedName>
    <definedName name="PEAK_REPORT_700" localSheetId="9">'HEC-SSP outputs'!#REF!</definedName>
    <definedName name="PEAK_REPORT_701" localSheetId="9">'HEC-SSP outputs'!#REF!</definedName>
    <definedName name="PEAK_REPORT_702" localSheetId="9">'HEC-SSP outputs'!#REF!</definedName>
    <definedName name="PEAK_REPORT_703" localSheetId="9">'HEC-SSP outputs'!#REF!</definedName>
    <definedName name="PEAK_REPORT_704" localSheetId="9">'HEC-SSP outputs'!#REF!</definedName>
    <definedName name="PEAK_REPORT_705" localSheetId="9">'HEC-SSP outputs'!#REF!</definedName>
    <definedName name="PEAK_REPORT_706" localSheetId="9">'HEC-SSP outputs'!#REF!</definedName>
    <definedName name="PEAK_REPORT_707" localSheetId="9">'HEC-SSP outputs'!#REF!</definedName>
    <definedName name="PEAK_REPORT_708" localSheetId="9">'HEC-SSP outputs'!#REF!</definedName>
    <definedName name="PEAK_REPORT_709" localSheetId="9">'HEC-SSP outputs'!#REF!</definedName>
    <definedName name="PEAK_REPORT_71" localSheetId="9">'HEC-SSP outputs'!#REF!</definedName>
    <definedName name="PEAK_REPORT_710" localSheetId="9">'HEC-SSP outputs'!#REF!</definedName>
    <definedName name="PEAK_REPORT_711" localSheetId="9">'HEC-SSP outputs'!#REF!</definedName>
    <definedName name="PEAK_REPORT_712" localSheetId="9">'HEC-SSP outputs'!#REF!</definedName>
    <definedName name="PEAK_REPORT_713" localSheetId="9">'HEC-SSP outputs'!#REF!</definedName>
    <definedName name="PEAK_REPORT_714" localSheetId="9">'HEC-SSP outputs'!#REF!</definedName>
    <definedName name="PEAK_REPORT_715" localSheetId="9">'HEC-SSP outputs'!#REF!</definedName>
    <definedName name="PEAK_REPORT_716" localSheetId="9">'HEC-SSP outputs'!#REF!</definedName>
    <definedName name="PEAK_REPORT_717" localSheetId="9">'HEC-SSP outputs'!#REF!</definedName>
    <definedName name="PEAK_REPORT_718" localSheetId="9">'HEC-SSP outputs'!#REF!</definedName>
    <definedName name="PEAK_REPORT_719" localSheetId="9">'HEC-SSP outputs'!#REF!</definedName>
    <definedName name="PEAK_REPORT_72" localSheetId="9">'HEC-SSP outputs'!#REF!</definedName>
    <definedName name="PEAK_REPORT_720" localSheetId="9">'HEC-SSP outputs'!#REF!</definedName>
    <definedName name="PEAK_REPORT_721" localSheetId="9">'HEC-SSP outputs'!#REF!</definedName>
    <definedName name="PEAK_REPORT_722" localSheetId="9">'HEC-SSP outputs'!#REF!</definedName>
    <definedName name="PEAK_REPORT_723" localSheetId="9">'HEC-SSP outputs'!#REF!</definedName>
    <definedName name="PEAK_REPORT_724" localSheetId="9">'HEC-SSP outputs'!#REF!</definedName>
    <definedName name="PEAK_REPORT_725" localSheetId="9">'HEC-SSP outputs'!#REF!</definedName>
    <definedName name="PEAK_REPORT_726" localSheetId="9">'HEC-SSP outputs'!#REF!</definedName>
    <definedName name="PEAK_REPORT_727" localSheetId="9">'HEC-SSP outputs'!#REF!</definedName>
    <definedName name="PEAK_REPORT_728" localSheetId="9">'HEC-SSP outputs'!#REF!</definedName>
    <definedName name="PEAK_REPORT_729" localSheetId="9">'HEC-SSP outputs'!#REF!</definedName>
    <definedName name="PEAK_REPORT_73" localSheetId="9">'HEC-SSP outputs'!#REF!</definedName>
    <definedName name="PEAK_REPORT_730" localSheetId="9">'HEC-SSP outputs'!#REF!</definedName>
    <definedName name="PEAK_REPORT_731" localSheetId="9">'HEC-SSP outputs'!#REF!</definedName>
    <definedName name="PEAK_REPORT_732" localSheetId="9">'HEC-SSP outputs'!#REF!</definedName>
    <definedName name="PEAK_REPORT_733" localSheetId="9">'HEC-SSP outputs'!#REF!</definedName>
    <definedName name="PEAK_REPORT_734" localSheetId="9">'HEC-SSP outputs'!#REF!</definedName>
    <definedName name="PEAK_REPORT_735" localSheetId="9">'HEC-SSP outputs'!#REF!</definedName>
    <definedName name="PEAK_REPORT_736" localSheetId="9">'HEC-SSP outputs'!#REF!</definedName>
    <definedName name="PEAK_REPORT_737" localSheetId="9">'HEC-SSP outputs'!#REF!</definedName>
    <definedName name="PEAK_REPORT_738" localSheetId="9">'HEC-SSP outputs'!#REF!</definedName>
    <definedName name="PEAK_REPORT_739" localSheetId="9">'HEC-SSP outputs'!#REF!</definedName>
    <definedName name="PEAK_REPORT_74" localSheetId="9">'HEC-SSP outputs'!#REF!</definedName>
    <definedName name="PEAK_REPORT_740" localSheetId="9">'HEC-SSP outputs'!#REF!</definedName>
    <definedName name="PEAK_REPORT_741" localSheetId="9">'HEC-SSP outputs'!#REF!</definedName>
    <definedName name="PEAK_REPORT_742" localSheetId="9">'HEC-SSP outputs'!#REF!</definedName>
    <definedName name="PEAK_REPORT_743" localSheetId="9">'HEC-SSP outputs'!#REF!</definedName>
    <definedName name="PEAK_REPORT_744" localSheetId="9">'HEC-SSP outputs'!#REF!</definedName>
    <definedName name="PEAK_REPORT_745" localSheetId="9">'HEC-SSP outputs'!#REF!</definedName>
    <definedName name="PEAK_REPORT_746" localSheetId="9">'HEC-SSP outputs'!#REF!</definedName>
    <definedName name="PEAK_REPORT_747" localSheetId="9">'HEC-SSP outputs'!#REF!</definedName>
    <definedName name="PEAK_REPORT_748" localSheetId="9">'HEC-SSP outputs'!#REF!</definedName>
    <definedName name="PEAK_REPORT_749" localSheetId="9">'HEC-SSP outputs'!#REF!</definedName>
    <definedName name="PEAK_REPORT_75" localSheetId="9">'HEC-SSP outputs'!#REF!</definedName>
    <definedName name="PEAK_REPORT_750" localSheetId="9">'HEC-SSP outputs'!#REF!</definedName>
    <definedName name="PEAK_REPORT_751" localSheetId="9">'HEC-SSP outputs'!#REF!</definedName>
    <definedName name="PEAK_REPORT_752" localSheetId="9">'HEC-SSP outputs'!#REF!</definedName>
    <definedName name="PEAK_REPORT_753" localSheetId="9">'HEC-SSP outputs'!#REF!</definedName>
    <definedName name="PEAK_REPORT_754" localSheetId="9">'HEC-SSP outputs'!#REF!</definedName>
    <definedName name="PEAK_REPORT_755" localSheetId="9">'HEC-SSP outputs'!#REF!</definedName>
    <definedName name="PEAK_REPORT_756" localSheetId="9">'HEC-SSP outputs'!#REF!</definedName>
    <definedName name="PEAK_REPORT_757" localSheetId="9">'HEC-SSP outputs'!#REF!</definedName>
    <definedName name="PEAK_REPORT_758" localSheetId="9">'HEC-SSP outputs'!#REF!</definedName>
    <definedName name="PEAK_REPORT_759" localSheetId="9">'HEC-SSP outputs'!#REF!</definedName>
    <definedName name="PEAK_REPORT_76" localSheetId="9">'HEC-SSP outputs'!#REF!</definedName>
    <definedName name="PEAK_REPORT_760" localSheetId="9">'HEC-SSP outputs'!#REF!</definedName>
    <definedName name="PEAK_REPORT_761" localSheetId="9">'HEC-SSP outputs'!#REF!</definedName>
    <definedName name="PEAK_REPORT_762" localSheetId="9">'HEC-SSP outputs'!#REF!</definedName>
    <definedName name="PEAK_REPORT_763" localSheetId="9">'HEC-SSP outputs'!#REF!</definedName>
    <definedName name="PEAK_REPORT_764" localSheetId="9">'HEC-SSP outputs'!#REF!</definedName>
    <definedName name="PEAK_REPORT_765" localSheetId="9">'HEC-SSP outputs'!#REF!</definedName>
    <definedName name="PEAK_REPORT_766" localSheetId="9">'HEC-SSP outputs'!#REF!</definedName>
    <definedName name="PEAK_REPORT_767" localSheetId="9">'HEC-SSP outputs'!#REF!</definedName>
    <definedName name="PEAK_REPORT_768" localSheetId="9">'HEC-SSP outputs'!#REF!</definedName>
    <definedName name="PEAK_REPORT_769" localSheetId="9">'HEC-SSP outputs'!#REF!</definedName>
    <definedName name="PEAK_REPORT_77" localSheetId="9">'HEC-SSP outputs'!#REF!</definedName>
    <definedName name="PEAK_REPORT_770" localSheetId="9">'HEC-SSP outputs'!#REF!</definedName>
    <definedName name="PEAK_REPORT_771" localSheetId="9">'HEC-SSP outputs'!#REF!</definedName>
    <definedName name="PEAK_REPORT_772" localSheetId="9">'HEC-SSP outputs'!#REF!</definedName>
    <definedName name="PEAK_REPORT_773" localSheetId="9">'HEC-SSP outputs'!#REF!</definedName>
    <definedName name="PEAK_REPORT_774" localSheetId="9">'HEC-SSP outputs'!#REF!</definedName>
    <definedName name="PEAK_REPORT_775" localSheetId="9">'HEC-SSP outputs'!#REF!</definedName>
    <definedName name="PEAK_REPORT_776" localSheetId="9">'HEC-SSP outputs'!#REF!</definedName>
    <definedName name="PEAK_REPORT_777" localSheetId="9">'HEC-SSP outputs'!#REF!</definedName>
    <definedName name="PEAK_REPORT_778" localSheetId="9">'HEC-SSP outputs'!#REF!</definedName>
    <definedName name="PEAK_REPORT_779" localSheetId="9">'HEC-SSP outputs'!#REF!</definedName>
    <definedName name="PEAK_REPORT_78" localSheetId="9">'HEC-SSP outputs'!#REF!</definedName>
    <definedName name="PEAK_REPORT_780" localSheetId="9">'HEC-SSP outputs'!#REF!</definedName>
    <definedName name="PEAK_REPORT_781" localSheetId="9">'HEC-SSP outputs'!#REF!</definedName>
    <definedName name="PEAK_REPORT_782" localSheetId="9">'HEC-SSP outputs'!#REF!</definedName>
    <definedName name="PEAK_REPORT_783" localSheetId="9">'HEC-SSP outputs'!#REF!</definedName>
    <definedName name="PEAK_REPORT_784" localSheetId="9">'HEC-SSP outputs'!#REF!</definedName>
    <definedName name="PEAK_REPORT_785" localSheetId="9">'HEC-SSP outputs'!#REF!</definedName>
    <definedName name="PEAK_REPORT_786" localSheetId="9">'HEC-SSP outputs'!#REF!</definedName>
    <definedName name="PEAK_REPORT_787" localSheetId="9">'HEC-SSP outputs'!#REF!</definedName>
    <definedName name="PEAK_REPORT_788" localSheetId="9">'HEC-SSP outputs'!#REF!</definedName>
    <definedName name="PEAK_REPORT_789" localSheetId="9">'HEC-SSP outputs'!#REF!</definedName>
    <definedName name="PEAK_REPORT_79" localSheetId="9">'HEC-SSP outputs'!#REF!</definedName>
    <definedName name="PEAK_REPORT_790" localSheetId="9">'HEC-SSP outputs'!#REF!</definedName>
    <definedName name="PEAK_REPORT_791" localSheetId="9">'HEC-SSP outputs'!#REF!</definedName>
    <definedName name="PEAK_REPORT_792" localSheetId="9">'HEC-SSP outputs'!#REF!</definedName>
    <definedName name="PEAK_REPORT_793" localSheetId="9">'HEC-SSP outputs'!#REF!</definedName>
    <definedName name="PEAK_REPORT_794" localSheetId="9">'HEC-SSP outputs'!#REF!</definedName>
    <definedName name="PEAK_REPORT_795" localSheetId="9">'HEC-SSP outputs'!#REF!</definedName>
    <definedName name="PEAK_REPORT_796" localSheetId="9">'HEC-SSP outputs'!#REF!</definedName>
    <definedName name="PEAK_REPORT_797" localSheetId="9">'HEC-SSP outputs'!#REF!</definedName>
    <definedName name="PEAK_REPORT_798" localSheetId="9">'HEC-SSP outputs'!#REF!</definedName>
    <definedName name="PEAK_REPORT_799" localSheetId="9">'HEC-SSP outputs'!#REF!</definedName>
    <definedName name="PEAK_REPORT_8" localSheetId="9">'HEC-SSP outputs'!#REF!</definedName>
    <definedName name="PEAK_REPORT_80" localSheetId="9">'HEC-SSP outputs'!#REF!</definedName>
    <definedName name="PEAK_REPORT_800" localSheetId="9">'HEC-SSP outputs'!#REF!</definedName>
    <definedName name="PEAK_REPORT_801" localSheetId="9">'HEC-SSP outputs'!#REF!</definedName>
    <definedName name="PEAK_REPORT_802" localSheetId="9">'HEC-SSP outputs'!#REF!</definedName>
    <definedName name="PEAK_REPORT_803" localSheetId="9">'HEC-SSP outputs'!#REF!</definedName>
    <definedName name="PEAK_REPORT_804" localSheetId="9">'HEC-SSP outputs'!#REF!</definedName>
    <definedName name="PEAK_REPORT_805" localSheetId="9">'HEC-SSP outputs'!#REF!</definedName>
    <definedName name="PEAK_REPORT_806" localSheetId="9">'HEC-SSP outputs'!#REF!</definedName>
    <definedName name="PEAK_REPORT_807" localSheetId="9">'HEC-SSP outputs'!#REF!</definedName>
    <definedName name="PEAK_REPORT_808" localSheetId="9">'HEC-SSP outputs'!#REF!</definedName>
    <definedName name="PEAK_REPORT_809" localSheetId="9">'HEC-SSP outputs'!#REF!</definedName>
    <definedName name="PEAK_REPORT_81" localSheetId="9">'HEC-SSP outputs'!#REF!</definedName>
    <definedName name="PEAK_REPORT_810" localSheetId="9">'HEC-SSP outputs'!#REF!</definedName>
    <definedName name="PEAK_REPORT_811" localSheetId="9">'HEC-SSP outputs'!#REF!</definedName>
    <definedName name="PEAK_REPORT_812" localSheetId="9">'HEC-SSP outputs'!#REF!</definedName>
    <definedName name="PEAK_REPORT_813" localSheetId="9">'HEC-SSP outputs'!#REF!</definedName>
    <definedName name="PEAK_REPORT_814" localSheetId="9">'HEC-SSP outputs'!#REF!</definedName>
    <definedName name="PEAK_REPORT_815" localSheetId="9">'HEC-SSP outputs'!#REF!</definedName>
    <definedName name="PEAK_REPORT_816" localSheetId="9">'HEC-SSP outputs'!#REF!</definedName>
    <definedName name="PEAK_REPORT_817" localSheetId="9">'HEC-SSP outputs'!#REF!</definedName>
    <definedName name="PEAK_REPORT_818" localSheetId="9">'HEC-SSP outputs'!#REF!</definedName>
    <definedName name="PEAK_REPORT_819" localSheetId="9">'HEC-SSP outputs'!#REF!</definedName>
    <definedName name="PEAK_REPORT_82" localSheetId="9">'HEC-SSP outputs'!#REF!</definedName>
    <definedName name="PEAK_REPORT_820" localSheetId="9">'HEC-SSP outputs'!#REF!</definedName>
    <definedName name="PEAK_REPORT_821" localSheetId="9">'HEC-SSP outputs'!#REF!</definedName>
    <definedName name="PEAK_REPORT_822" localSheetId="9">'HEC-SSP outputs'!#REF!</definedName>
    <definedName name="PEAK_REPORT_823" localSheetId="9">'HEC-SSP outputs'!#REF!</definedName>
    <definedName name="PEAK_REPORT_824" localSheetId="9">'HEC-SSP outputs'!#REF!</definedName>
    <definedName name="PEAK_REPORT_825" localSheetId="9">'HEC-SSP outputs'!#REF!</definedName>
    <definedName name="PEAK_REPORT_826" localSheetId="9">'HEC-SSP outputs'!#REF!</definedName>
    <definedName name="PEAK_REPORT_827" localSheetId="9">'HEC-SSP outputs'!#REF!</definedName>
    <definedName name="PEAK_REPORT_828" localSheetId="9">'HEC-SSP outputs'!#REF!</definedName>
    <definedName name="PEAK_REPORT_829" localSheetId="9">'HEC-SSP outputs'!#REF!</definedName>
    <definedName name="PEAK_REPORT_83" localSheetId="9">'HEC-SSP outputs'!#REF!</definedName>
    <definedName name="PEAK_REPORT_830" localSheetId="9">'HEC-SSP outputs'!#REF!</definedName>
    <definedName name="PEAK_REPORT_831" localSheetId="9">'HEC-SSP outputs'!#REF!</definedName>
    <definedName name="PEAK_REPORT_832" localSheetId="9">'HEC-SSP outputs'!#REF!</definedName>
    <definedName name="PEAK_REPORT_833" localSheetId="9">'HEC-SSP outputs'!#REF!</definedName>
    <definedName name="PEAK_REPORT_834" localSheetId="9">'HEC-SSP outputs'!#REF!</definedName>
    <definedName name="PEAK_REPORT_835" localSheetId="9">'HEC-SSP outputs'!#REF!</definedName>
    <definedName name="PEAK_REPORT_836" localSheetId="9">'HEC-SSP outputs'!#REF!</definedName>
    <definedName name="PEAK_REPORT_837" localSheetId="9">'HEC-SSP outputs'!#REF!</definedName>
    <definedName name="PEAK_REPORT_838" localSheetId="9">'HEC-SSP outputs'!#REF!</definedName>
    <definedName name="PEAK_REPORT_839" localSheetId="9">'HEC-SSP outputs'!#REF!</definedName>
    <definedName name="PEAK_REPORT_84" localSheetId="9">'HEC-SSP outputs'!#REF!</definedName>
    <definedName name="PEAK_REPORT_840" localSheetId="9">'HEC-SSP outputs'!#REF!</definedName>
    <definedName name="PEAK_REPORT_841" localSheetId="9">'HEC-SSP outputs'!#REF!</definedName>
    <definedName name="PEAK_REPORT_842" localSheetId="9">'HEC-SSP outputs'!#REF!</definedName>
    <definedName name="PEAK_REPORT_843" localSheetId="9">'HEC-SSP outputs'!#REF!</definedName>
    <definedName name="PEAK_REPORT_844" localSheetId="9">'HEC-SSP outputs'!#REF!</definedName>
    <definedName name="PEAK_REPORT_845" localSheetId="9">'HEC-SSP outputs'!#REF!</definedName>
    <definedName name="PEAK_REPORT_846" localSheetId="9">'HEC-SSP outputs'!#REF!</definedName>
    <definedName name="PEAK_REPORT_847" localSheetId="9">'HEC-SSP outputs'!#REF!</definedName>
    <definedName name="PEAK_REPORT_848" localSheetId="9">'HEC-SSP outputs'!#REF!</definedName>
    <definedName name="PEAK_REPORT_849" localSheetId="9">'HEC-SSP outputs'!#REF!</definedName>
    <definedName name="PEAK_REPORT_85" localSheetId="9">'HEC-SSP outputs'!#REF!</definedName>
    <definedName name="PEAK_REPORT_850" localSheetId="9">'HEC-SSP outputs'!#REF!</definedName>
    <definedName name="PEAK_REPORT_851" localSheetId="9">'HEC-SSP outputs'!#REF!</definedName>
    <definedName name="PEAK_REPORT_852" localSheetId="9">'HEC-SSP outputs'!#REF!</definedName>
    <definedName name="PEAK_REPORT_853" localSheetId="9">'HEC-SSP outputs'!#REF!</definedName>
    <definedName name="PEAK_REPORT_854" localSheetId="9">'HEC-SSP outputs'!#REF!</definedName>
    <definedName name="PEAK_REPORT_855" localSheetId="9">'HEC-SSP outputs'!#REF!</definedName>
    <definedName name="PEAK_REPORT_856" localSheetId="9">'HEC-SSP outputs'!#REF!</definedName>
    <definedName name="PEAK_REPORT_857" localSheetId="9">'HEC-SSP outputs'!#REF!</definedName>
    <definedName name="PEAK_REPORT_858" localSheetId="9">'HEC-SSP outputs'!#REF!</definedName>
    <definedName name="PEAK_REPORT_859" localSheetId="9">'HEC-SSP outputs'!#REF!</definedName>
    <definedName name="PEAK_REPORT_86" localSheetId="9">'HEC-SSP outputs'!#REF!</definedName>
    <definedName name="PEAK_REPORT_860" localSheetId="9">'HEC-SSP outputs'!#REF!</definedName>
    <definedName name="PEAK_REPORT_861" localSheetId="9">'HEC-SSP outputs'!#REF!</definedName>
    <definedName name="PEAK_REPORT_862" localSheetId="9">'HEC-SSP outputs'!#REF!</definedName>
    <definedName name="PEAK_REPORT_863" localSheetId="9">'HEC-SSP outputs'!#REF!</definedName>
    <definedName name="PEAK_REPORT_864" localSheetId="9">'HEC-SSP outputs'!#REF!</definedName>
    <definedName name="PEAK_REPORT_865" localSheetId="9">'HEC-SSP outputs'!#REF!</definedName>
    <definedName name="PEAK_REPORT_866" localSheetId="9">'HEC-SSP outputs'!#REF!</definedName>
    <definedName name="PEAK_REPORT_867" localSheetId="9">'HEC-SSP outputs'!#REF!</definedName>
    <definedName name="PEAK_REPORT_868" localSheetId="9">'HEC-SSP outputs'!#REF!</definedName>
    <definedName name="PEAK_REPORT_869" localSheetId="9">'HEC-SSP outputs'!#REF!</definedName>
    <definedName name="PEAK_REPORT_87" localSheetId="9">'HEC-SSP outputs'!#REF!</definedName>
    <definedName name="PEAK_REPORT_870" localSheetId="9">'HEC-SSP outputs'!#REF!</definedName>
    <definedName name="PEAK_REPORT_871" localSheetId="9">'HEC-SSP outputs'!#REF!</definedName>
    <definedName name="PEAK_REPORT_872" localSheetId="9">'HEC-SSP outputs'!#REF!</definedName>
    <definedName name="PEAK_REPORT_873" localSheetId="9">'HEC-SSP outputs'!#REF!</definedName>
    <definedName name="PEAK_REPORT_874" localSheetId="9">'HEC-SSP outputs'!#REF!</definedName>
    <definedName name="PEAK_REPORT_875" localSheetId="9">'HEC-SSP outputs'!#REF!</definedName>
    <definedName name="PEAK_REPORT_876" localSheetId="9">'HEC-SSP outputs'!#REF!</definedName>
    <definedName name="PEAK_REPORT_877" localSheetId="9">'HEC-SSP outputs'!#REF!</definedName>
    <definedName name="PEAK_REPORT_878" localSheetId="9">'HEC-SSP outputs'!#REF!</definedName>
    <definedName name="PEAK_REPORT_879" localSheetId="9">'HEC-SSP outputs'!#REF!</definedName>
    <definedName name="PEAK_REPORT_88" localSheetId="9">'HEC-SSP outputs'!#REF!</definedName>
    <definedName name="PEAK_REPORT_880" localSheetId="9">'HEC-SSP outputs'!#REF!</definedName>
    <definedName name="PEAK_REPORT_881" localSheetId="9">'HEC-SSP outputs'!#REF!</definedName>
    <definedName name="PEAK_REPORT_882" localSheetId="9">'HEC-SSP outputs'!#REF!</definedName>
    <definedName name="PEAK_REPORT_883" localSheetId="9">'HEC-SSP outputs'!#REF!</definedName>
    <definedName name="PEAK_REPORT_884" localSheetId="9">'HEC-SSP outputs'!#REF!</definedName>
    <definedName name="PEAK_REPORT_885" localSheetId="9">'HEC-SSP outputs'!#REF!</definedName>
    <definedName name="PEAK_REPORT_886" localSheetId="9">'HEC-SSP outputs'!#REF!</definedName>
    <definedName name="PEAK_REPORT_887" localSheetId="9">'HEC-SSP outputs'!#REF!</definedName>
    <definedName name="PEAK_REPORT_888" localSheetId="9">'HEC-SSP outputs'!#REF!</definedName>
    <definedName name="PEAK_REPORT_889" localSheetId="9">'HEC-SSP outputs'!#REF!</definedName>
    <definedName name="PEAK_REPORT_89" localSheetId="9">'HEC-SSP outputs'!#REF!</definedName>
    <definedName name="PEAK_REPORT_890" localSheetId="9">'HEC-SSP outputs'!#REF!</definedName>
    <definedName name="PEAK_REPORT_891" localSheetId="9">'HEC-SSP outputs'!#REF!</definedName>
    <definedName name="PEAK_REPORT_892" localSheetId="9">'HEC-SSP outputs'!#REF!</definedName>
    <definedName name="PEAK_REPORT_893" localSheetId="9">'HEC-SSP outputs'!#REF!</definedName>
    <definedName name="PEAK_REPORT_894" localSheetId="9">'HEC-SSP outputs'!#REF!</definedName>
    <definedName name="PEAK_REPORT_895" localSheetId="9">'HEC-SSP outputs'!#REF!</definedName>
    <definedName name="PEAK_REPORT_896" localSheetId="9">'HEC-SSP outputs'!#REF!</definedName>
    <definedName name="PEAK_REPORT_897" localSheetId="9">'HEC-SSP outputs'!#REF!</definedName>
    <definedName name="PEAK_REPORT_898" localSheetId="9">'HEC-SSP outputs'!#REF!</definedName>
    <definedName name="PEAK_REPORT_899" localSheetId="9">'HEC-SSP outputs'!#REF!</definedName>
    <definedName name="PEAK_REPORT_9" localSheetId="9">'HEC-SSP outputs'!#REF!</definedName>
    <definedName name="PEAK_REPORT_90" localSheetId="9">'HEC-SSP outputs'!#REF!</definedName>
    <definedName name="PEAK_REPORT_900" localSheetId="9">'HEC-SSP outputs'!#REF!</definedName>
    <definedName name="PEAK_REPORT_901" localSheetId="9">'HEC-SSP outputs'!#REF!</definedName>
    <definedName name="PEAK_REPORT_902" localSheetId="9">'HEC-SSP outputs'!#REF!</definedName>
    <definedName name="PEAK_REPORT_903" localSheetId="9">'HEC-SSP outputs'!#REF!</definedName>
    <definedName name="PEAK_REPORT_904" localSheetId="9">'HEC-SSP outputs'!#REF!</definedName>
    <definedName name="PEAK_REPORT_905" localSheetId="9">'HEC-SSP outputs'!#REF!</definedName>
    <definedName name="PEAK_REPORT_906" localSheetId="9">'HEC-SSP outputs'!#REF!</definedName>
    <definedName name="PEAK_REPORT_907" localSheetId="9">'HEC-SSP outputs'!#REF!</definedName>
    <definedName name="PEAK_REPORT_908" localSheetId="9">'HEC-SSP outputs'!#REF!</definedName>
    <definedName name="PEAK_REPORT_909" localSheetId="9">'HEC-SSP outputs'!#REF!</definedName>
    <definedName name="PEAK_REPORT_91" localSheetId="9">'HEC-SSP outputs'!#REF!</definedName>
    <definedName name="PEAK_REPORT_910" localSheetId="9">'HEC-SSP outputs'!#REF!</definedName>
    <definedName name="PEAK_REPORT_911" localSheetId="9">'HEC-SSP outputs'!#REF!</definedName>
    <definedName name="PEAK_REPORT_912" localSheetId="9">'HEC-SSP outputs'!#REF!</definedName>
    <definedName name="PEAK_REPORT_913" localSheetId="9">'HEC-SSP outputs'!#REF!</definedName>
    <definedName name="PEAK_REPORT_914" localSheetId="9">'HEC-SSP outputs'!#REF!</definedName>
    <definedName name="PEAK_REPORT_915" localSheetId="9">'HEC-SSP outputs'!#REF!</definedName>
    <definedName name="PEAK_REPORT_916" localSheetId="9">'HEC-SSP outputs'!#REF!</definedName>
    <definedName name="PEAK_REPORT_917" localSheetId="9">'HEC-SSP outputs'!#REF!</definedName>
    <definedName name="PEAK_REPORT_918" localSheetId="9">'HEC-SSP outputs'!#REF!</definedName>
    <definedName name="PEAK_REPORT_919" localSheetId="9">'HEC-SSP outputs'!#REF!</definedName>
    <definedName name="PEAK_REPORT_92" localSheetId="9">'HEC-SSP outputs'!#REF!</definedName>
    <definedName name="PEAK_REPORT_920" localSheetId="9">'HEC-SSP outputs'!#REF!</definedName>
    <definedName name="PEAK_REPORT_921" localSheetId="9">'HEC-SSP outputs'!#REF!</definedName>
    <definedName name="PEAK_REPORT_922" localSheetId="9">'HEC-SSP outputs'!#REF!</definedName>
    <definedName name="PEAK_REPORT_923" localSheetId="9">'HEC-SSP outputs'!#REF!</definedName>
    <definedName name="PEAK_REPORT_924" localSheetId="9">'HEC-SSP outputs'!#REF!</definedName>
    <definedName name="PEAK_REPORT_925" localSheetId="9">'HEC-SSP outputs'!#REF!</definedName>
    <definedName name="PEAK_REPORT_926" localSheetId="9">'HEC-SSP outputs'!#REF!</definedName>
    <definedName name="PEAK_REPORT_927" localSheetId="9">'HEC-SSP outputs'!#REF!</definedName>
    <definedName name="PEAK_REPORT_928" localSheetId="9">'HEC-SSP outputs'!#REF!</definedName>
    <definedName name="PEAK_REPORT_929" localSheetId="9">'HEC-SSP outputs'!#REF!</definedName>
    <definedName name="PEAK_REPORT_93" localSheetId="9">'HEC-SSP outputs'!#REF!</definedName>
    <definedName name="PEAK_REPORT_930" localSheetId="9">'HEC-SSP outputs'!#REF!</definedName>
    <definedName name="PEAK_REPORT_931" localSheetId="9">'HEC-SSP outputs'!#REF!</definedName>
    <definedName name="PEAK_REPORT_932" localSheetId="9">'HEC-SSP outputs'!#REF!</definedName>
    <definedName name="PEAK_REPORT_933" localSheetId="9">'HEC-SSP outputs'!#REF!</definedName>
    <definedName name="PEAK_REPORT_934" localSheetId="9">'HEC-SSP outputs'!#REF!</definedName>
    <definedName name="PEAK_REPORT_935" localSheetId="9">'HEC-SSP outputs'!#REF!</definedName>
    <definedName name="PEAK_REPORT_936" localSheetId="9">'HEC-SSP outputs'!#REF!</definedName>
    <definedName name="PEAK_REPORT_937" localSheetId="9">'HEC-SSP outputs'!#REF!</definedName>
    <definedName name="PEAK_REPORT_938" localSheetId="9">'HEC-SSP outputs'!#REF!</definedName>
    <definedName name="PEAK_REPORT_939" localSheetId="9">'HEC-SSP outputs'!#REF!</definedName>
    <definedName name="PEAK_REPORT_94" localSheetId="9">'HEC-SSP outputs'!#REF!</definedName>
    <definedName name="PEAK_REPORT_940" localSheetId="9">'HEC-SSP outputs'!#REF!</definedName>
    <definedName name="PEAK_REPORT_941" localSheetId="9">'HEC-SSP outputs'!#REF!</definedName>
    <definedName name="PEAK_REPORT_942" localSheetId="9">'HEC-SSP outputs'!#REF!</definedName>
    <definedName name="PEAK_REPORT_943" localSheetId="9">'HEC-SSP outputs'!#REF!</definedName>
    <definedName name="PEAK_REPORT_944" localSheetId="9">'HEC-SSP outputs'!#REF!</definedName>
    <definedName name="PEAK_REPORT_945" localSheetId="9">'HEC-SSP outputs'!#REF!</definedName>
    <definedName name="PEAK_REPORT_946" localSheetId="9">'HEC-SSP outputs'!#REF!</definedName>
    <definedName name="PEAK_REPORT_947" localSheetId="9">'HEC-SSP outputs'!#REF!</definedName>
    <definedName name="PEAK_REPORT_948" localSheetId="9">'HEC-SSP outputs'!#REF!</definedName>
    <definedName name="PEAK_REPORT_949" localSheetId="9">'HEC-SSP outputs'!#REF!</definedName>
    <definedName name="PEAK_REPORT_95" localSheetId="9">'HEC-SSP outputs'!#REF!</definedName>
    <definedName name="PEAK_REPORT_950" localSheetId="9">'HEC-SSP outputs'!#REF!</definedName>
    <definedName name="PEAK_REPORT_951" localSheetId="9">'HEC-SSP outputs'!#REF!</definedName>
    <definedName name="PEAK_REPORT_952" localSheetId="9">'HEC-SSP outputs'!#REF!</definedName>
    <definedName name="PEAK_REPORT_953" localSheetId="9">'HEC-SSP outputs'!#REF!</definedName>
    <definedName name="PEAK_REPORT_954" localSheetId="9">'HEC-SSP outputs'!#REF!</definedName>
    <definedName name="PEAK_REPORT_955" localSheetId="9">'HEC-SSP outputs'!#REF!</definedName>
    <definedName name="PEAK_REPORT_956" localSheetId="9">'HEC-SSP outputs'!#REF!</definedName>
    <definedName name="PEAK_REPORT_957" localSheetId="9">'HEC-SSP outputs'!#REF!</definedName>
    <definedName name="PEAK_REPORT_958" localSheetId="9">'HEC-SSP outputs'!#REF!</definedName>
    <definedName name="PEAK_REPORT_959" localSheetId="9">'HEC-SSP outputs'!#REF!</definedName>
    <definedName name="PEAK_REPORT_96" localSheetId="9">'HEC-SSP outputs'!#REF!</definedName>
    <definedName name="PEAK_REPORT_960" localSheetId="9">'HEC-SSP outputs'!#REF!</definedName>
    <definedName name="PEAK_REPORT_961" localSheetId="9">'HEC-SSP outputs'!#REF!</definedName>
    <definedName name="PEAK_REPORT_962" localSheetId="9">'HEC-SSP outputs'!#REF!</definedName>
    <definedName name="PEAK_REPORT_963" localSheetId="9">'HEC-SSP outputs'!#REF!</definedName>
    <definedName name="PEAK_REPORT_964" localSheetId="9">'HEC-SSP outputs'!#REF!</definedName>
    <definedName name="PEAK_REPORT_965" localSheetId="9">'HEC-SSP outputs'!#REF!</definedName>
    <definedName name="PEAK_REPORT_966" localSheetId="9">'HEC-SSP outputs'!#REF!</definedName>
    <definedName name="PEAK_REPORT_967" localSheetId="9">'HEC-SSP outputs'!#REF!</definedName>
    <definedName name="PEAK_REPORT_968" localSheetId="9">'HEC-SSP outputs'!#REF!</definedName>
    <definedName name="PEAK_REPORT_969" localSheetId="9">'HEC-SSP outputs'!#REF!</definedName>
    <definedName name="PEAK_REPORT_97" localSheetId="9">'HEC-SSP outputs'!#REF!</definedName>
    <definedName name="PEAK_REPORT_970" localSheetId="9">'HEC-SSP outputs'!#REF!</definedName>
    <definedName name="PEAK_REPORT_971" localSheetId="9">'HEC-SSP outputs'!#REF!</definedName>
    <definedName name="PEAK_REPORT_972" localSheetId="9">'HEC-SSP outputs'!#REF!</definedName>
    <definedName name="PEAK_REPORT_973" localSheetId="9">'HEC-SSP outputs'!#REF!</definedName>
    <definedName name="PEAK_REPORT_974" localSheetId="9">'HEC-SSP outputs'!#REF!</definedName>
    <definedName name="PEAK_REPORT_975" localSheetId="9">'HEC-SSP outputs'!#REF!</definedName>
    <definedName name="PEAK_REPORT_976" localSheetId="9">'HEC-SSP outputs'!#REF!</definedName>
    <definedName name="PEAK_REPORT_977" localSheetId="9">'HEC-SSP outputs'!#REF!</definedName>
    <definedName name="PEAK_REPORT_978" localSheetId="9">'HEC-SSP outputs'!#REF!</definedName>
    <definedName name="PEAK_REPORT_979" localSheetId="9">'HEC-SSP outputs'!#REF!</definedName>
    <definedName name="PEAK_REPORT_98" localSheetId="9">'HEC-SSP outputs'!#REF!</definedName>
    <definedName name="PEAK_REPORT_980" localSheetId="9">'HEC-SSP outputs'!#REF!</definedName>
    <definedName name="PEAK_REPORT_981" localSheetId="9">'HEC-SSP outputs'!#REF!</definedName>
    <definedName name="PEAK_REPORT_982" localSheetId="9">'HEC-SSP outputs'!#REF!</definedName>
    <definedName name="PEAK_REPORT_983" localSheetId="9">'HEC-SSP outputs'!#REF!</definedName>
    <definedName name="PEAK_REPORT_984" localSheetId="9">'HEC-SSP outputs'!#REF!</definedName>
    <definedName name="PEAK_REPORT_985" localSheetId="9">'HEC-SSP outputs'!#REF!</definedName>
    <definedName name="PEAK_REPORT_986" localSheetId="9">'HEC-SSP outputs'!#REF!</definedName>
    <definedName name="PEAK_REPORT_987" localSheetId="9">'HEC-SSP outputs'!#REF!</definedName>
    <definedName name="PEAK_REPORT_988" localSheetId="9">'HEC-SSP outputs'!#REF!</definedName>
    <definedName name="PEAK_REPORT_989" localSheetId="9">'HEC-SSP outputs'!#REF!</definedName>
    <definedName name="PEAK_REPORT_99" localSheetId="9">'HEC-SSP outputs'!#REF!</definedName>
    <definedName name="PEAK_REPORT_990" localSheetId="9">'HEC-SSP outputs'!#REF!</definedName>
    <definedName name="PEAK_REPORT_991" localSheetId="9">'HEC-SSP outputs'!#REF!</definedName>
    <definedName name="PEAK_REPORT_992" localSheetId="9">'HEC-SSP outputs'!#REF!</definedName>
    <definedName name="PEAK_REPORT_993" localSheetId="9">'HEC-SSP outputs'!#REF!</definedName>
    <definedName name="PEAK_REPORT_994" localSheetId="9">'HEC-SSP outputs'!#REF!</definedName>
    <definedName name="PEAK_REPORT_995" localSheetId="9">'HEC-SSP outputs'!#REF!</definedName>
    <definedName name="PEAK_REPORT_996" localSheetId="9">'HEC-SSP outputs'!#REF!</definedName>
    <definedName name="PEAK_REPORT_997" localSheetId="9">'HEC-SSP outputs'!#REF!</definedName>
    <definedName name="PEAK_REPORT_998" localSheetId="9">'HEC-SSP outputs'!#REF!</definedName>
    <definedName name="PEAK_REPORT_999" localSheetId="9">'HEC-SSP outputs'!#REF!</definedName>
    <definedName name="_xlnm.Print_Area" localSheetId="0">'Table 2'!$A$1:$Y$108</definedName>
    <definedName name="_xlnm.Print_Area" localSheetId="1">'Table 3-Skeena NW'!$A$2:$V$58</definedName>
    <definedName name="_xlnm.Print_Area" localSheetId="2">'Table 3-Skeena SE'!$A$2:$V$59</definedName>
    <definedName name="_xlnm.Print_Area" localSheetId="8">'Table 9-FlowDuration'!$A$1:$Q$107</definedName>
    <definedName name="_xlnm.Print_Titles" localSheetId="0">'Table 2'!$1:$4</definedName>
    <definedName name="_xlnm.Print_Titles" localSheetId="2">'Table 3-Skeena SE'!$2:$5</definedName>
    <definedName name="_xlnm.Print_Titles" localSheetId="3">'Table 4-Peak_Q'!$2:$4</definedName>
    <definedName name="_xlnm.Print_Titles" localSheetId="4">'Table 5-Ann_High'!$2:$4</definedName>
    <definedName name="_xlnm.Print_Titles" localSheetId="5">'Table 6-Ann_Low'!$2:$4</definedName>
    <definedName name="_xlnm.Print_Titles" localSheetId="6">'Table 7-Jun-Sep_7Q'!$2:$4</definedName>
    <definedName name="_xlnm.Print_Titles" localSheetId="7">'Table 8-Ann_7Q'!$1:$3</definedName>
    <definedName name="_xlnm.Print_Titles" localSheetId="8">'Table 9-FlowDuration'!$1:$3</definedName>
  </definedNames>
  <calcPr calcId="145621"/>
</workbook>
</file>

<file path=xl/calcChain.xml><?xml version="1.0" encoding="utf-8"?>
<calcChain xmlns="http://schemas.openxmlformats.org/spreadsheetml/2006/main">
  <c r="U8" i="3" l="1"/>
  <c r="U9" i="3"/>
  <c r="U10" i="3"/>
  <c r="U11" i="3"/>
  <c r="U12" i="3"/>
  <c r="U13" i="3"/>
  <c r="U14" i="3"/>
  <c r="U15" i="3"/>
  <c r="U17" i="3"/>
  <c r="U18" i="3"/>
  <c r="U19" i="3"/>
  <c r="U20" i="3"/>
  <c r="U21" i="3"/>
  <c r="U23" i="3"/>
  <c r="U24" i="3"/>
  <c r="U25" i="3"/>
  <c r="U26" i="3"/>
  <c r="U28" i="3"/>
  <c r="U29" i="3"/>
  <c r="U30" i="3"/>
  <c r="U31" i="3"/>
  <c r="U32" i="3"/>
  <c r="U33" i="3"/>
  <c r="U34" i="3"/>
  <c r="U35" i="3"/>
  <c r="U36" i="3"/>
  <c r="U37" i="3"/>
  <c r="U38" i="3"/>
  <c r="U40" i="3"/>
  <c r="U41" i="3"/>
  <c r="U42" i="3"/>
  <c r="U43" i="3"/>
  <c r="U44" i="3"/>
  <c r="U45" i="3"/>
  <c r="U46" i="3"/>
  <c r="U47" i="3"/>
  <c r="U48" i="3"/>
  <c r="U50" i="3"/>
  <c r="U51" i="3"/>
  <c r="U52" i="3"/>
  <c r="U53" i="3"/>
  <c r="U54" i="3"/>
  <c r="U55" i="3"/>
  <c r="U56" i="3"/>
  <c r="U57" i="3"/>
  <c r="U58" i="3"/>
  <c r="U7" i="3"/>
  <c r="R8" i="3"/>
  <c r="R9" i="3"/>
  <c r="R10" i="3"/>
  <c r="R11" i="3"/>
  <c r="R12" i="3"/>
  <c r="R13" i="3"/>
  <c r="R14" i="3"/>
  <c r="R15" i="3"/>
  <c r="R17" i="3"/>
  <c r="R18" i="3"/>
  <c r="R19" i="3"/>
  <c r="R20" i="3"/>
  <c r="R21" i="3"/>
  <c r="R23" i="3"/>
  <c r="R24" i="3"/>
  <c r="R25" i="3"/>
  <c r="R26" i="3"/>
  <c r="R28" i="3"/>
  <c r="R29" i="3"/>
  <c r="R30" i="3"/>
  <c r="R31" i="3"/>
  <c r="R32" i="3"/>
  <c r="R33" i="3"/>
  <c r="R34" i="3"/>
  <c r="R35" i="3"/>
  <c r="R36" i="3"/>
  <c r="R37" i="3"/>
  <c r="R38" i="3"/>
  <c r="R40" i="3"/>
  <c r="R41" i="3"/>
  <c r="R42" i="3"/>
  <c r="R43" i="3"/>
  <c r="R44" i="3"/>
  <c r="R45" i="3"/>
  <c r="R46" i="3"/>
  <c r="R47" i="3"/>
  <c r="R48" i="3"/>
  <c r="R50" i="3"/>
  <c r="R51" i="3"/>
  <c r="R52" i="3"/>
  <c r="R53" i="3"/>
  <c r="R54" i="3"/>
  <c r="R55" i="3"/>
  <c r="R56" i="3"/>
  <c r="R57" i="3"/>
  <c r="R58" i="3"/>
  <c r="R7" i="3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7" i="4"/>
  <c r="U48" i="4"/>
  <c r="U49" i="4"/>
  <c r="U50" i="4"/>
  <c r="U51" i="4"/>
  <c r="U52" i="4"/>
  <c r="U53" i="4"/>
  <c r="U54" i="4"/>
  <c r="U55" i="4"/>
  <c r="U56" i="4"/>
  <c r="U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7" i="4"/>
  <c r="R48" i="4"/>
  <c r="R49" i="4"/>
  <c r="R50" i="4"/>
  <c r="R51" i="4"/>
  <c r="R52" i="4"/>
  <c r="R53" i="4"/>
  <c r="R54" i="4"/>
  <c r="R55" i="4"/>
  <c r="R56" i="4"/>
  <c r="R7" i="4"/>
  <c r="I8" i="3"/>
  <c r="I39" i="4" l="1"/>
  <c r="I42" i="3"/>
  <c r="I56" i="4" l="1"/>
  <c r="I55" i="4"/>
  <c r="I54" i="4"/>
  <c r="I53" i="4"/>
  <c r="I52" i="4"/>
  <c r="I51" i="4"/>
  <c r="I50" i="4"/>
  <c r="I48" i="4"/>
  <c r="I47" i="4"/>
  <c r="I58" i="3" l="1"/>
  <c r="I57" i="3"/>
  <c r="I56" i="3"/>
  <c r="I55" i="3"/>
  <c r="I54" i="3"/>
  <c r="I53" i="3"/>
  <c r="I52" i="3"/>
  <c r="I51" i="3"/>
  <c r="I50" i="3"/>
  <c r="I48" i="3"/>
  <c r="I47" i="3"/>
  <c r="I46" i="3"/>
  <c r="I45" i="3"/>
  <c r="I44" i="3"/>
  <c r="I43" i="3"/>
  <c r="I41" i="3"/>
  <c r="I40" i="3"/>
  <c r="I38" i="3"/>
  <c r="I37" i="3"/>
  <c r="I36" i="3"/>
  <c r="I35" i="3"/>
  <c r="I34" i="3"/>
  <c r="I33" i="3"/>
  <c r="I32" i="3"/>
  <c r="I31" i="3"/>
  <c r="I30" i="3"/>
  <c r="I29" i="3"/>
  <c r="I28" i="3"/>
  <c r="I26" i="3"/>
  <c r="I25" i="3"/>
  <c r="I24" i="3"/>
  <c r="I23" i="3"/>
  <c r="I21" i="3"/>
  <c r="I20" i="3"/>
  <c r="I19" i="3"/>
  <c r="I18" i="3"/>
  <c r="I17" i="3"/>
  <c r="I15" i="3"/>
  <c r="I14" i="3"/>
  <c r="I13" i="3"/>
  <c r="I12" i="3"/>
  <c r="I11" i="3"/>
  <c r="I10" i="3"/>
  <c r="I9" i="3"/>
  <c r="I7" i="3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40" i="4"/>
  <c r="I41" i="4"/>
  <c r="I42" i="4"/>
  <c r="I43" i="4"/>
  <c r="I44" i="4"/>
  <c r="I45" i="4"/>
  <c r="I7" i="4"/>
</calcChain>
</file>

<file path=xl/sharedStrings.xml><?xml version="1.0" encoding="utf-8"?>
<sst xmlns="http://schemas.openxmlformats.org/spreadsheetml/2006/main" count="1796" uniqueCount="263">
  <si>
    <t>Hydro-</t>
  </si>
  <si>
    <t>Drainage</t>
  </si>
  <si>
    <t xml:space="preserve">        Monthly Distribution (%)</t>
  </si>
  <si>
    <t>logic</t>
  </si>
  <si>
    <t>Elevation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</si>
  <si>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</si>
  <si>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</si>
  <si>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</si>
  <si>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</si>
  <si>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</si>
  <si>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</si>
  <si>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</si>
  <si>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</si>
  <si>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</si>
  <si>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</si>
  <si>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</si>
  <si>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</si>
  <si>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10 - Year</t>
  </si>
  <si>
    <t>Ratio</t>
  </si>
  <si>
    <t>Zone</t>
  </si>
  <si>
    <t>High</t>
  </si>
  <si>
    <t>Low</t>
  </si>
  <si>
    <t>100-Yr:10-Yr</t>
  </si>
  <si>
    <t>Alsek</t>
  </si>
  <si>
    <t>08AB001</t>
  </si>
  <si>
    <t>Dezadeash</t>
  </si>
  <si>
    <t>08AA003</t>
  </si>
  <si>
    <t>Fantail</t>
  </si>
  <si>
    <t>09AA014</t>
  </si>
  <si>
    <t>Lindeman</t>
  </si>
  <si>
    <t>09AA010</t>
  </si>
  <si>
    <t>Skagway</t>
  </si>
  <si>
    <t>Takhanne</t>
  </si>
  <si>
    <t>08AC001</t>
  </si>
  <si>
    <t>Takhini</t>
  </si>
  <si>
    <t>09AC001</t>
  </si>
  <si>
    <t>Tatshenshini  *</t>
  </si>
  <si>
    <t>08AC002</t>
  </si>
  <si>
    <t>Wann</t>
  </si>
  <si>
    <t>09AA015</t>
  </si>
  <si>
    <t>Wheaton</t>
  </si>
  <si>
    <t>09AA012</t>
  </si>
  <si>
    <t>Atlin</t>
  </si>
  <si>
    <t>09AA006</t>
  </si>
  <si>
    <t>Dease - lake</t>
  </si>
  <si>
    <t>10AC003</t>
  </si>
  <si>
    <t>Gladys</t>
  </si>
  <si>
    <t>09AE004</t>
  </si>
  <si>
    <t>Teslin</t>
  </si>
  <si>
    <t>09AE001</t>
  </si>
  <si>
    <t>Tutshi</t>
  </si>
  <si>
    <t>09AA013</t>
  </si>
  <si>
    <t>Tuya</t>
  </si>
  <si>
    <t>08CD001</t>
  </si>
  <si>
    <t>Blue</t>
  </si>
  <si>
    <t>10AC004</t>
  </si>
  <si>
    <t>Cottonwood</t>
  </si>
  <si>
    <t>10AC005</t>
  </si>
  <si>
    <t>Dease - McDame</t>
  </si>
  <si>
    <t>10AC002</t>
  </si>
  <si>
    <t>Dease - mouth</t>
  </si>
  <si>
    <t>10AC006</t>
  </si>
  <si>
    <t>Rancheria</t>
  </si>
  <si>
    <t>10AA004</t>
  </si>
  <si>
    <t>Swift</t>
  </si>
  <si>
    <t>09AE003</t>
  </si>
  <si>
    <t>Turnagain</t>
  </si>
  <si>
    <t>10BA001</t>
  </si>
  <si>
    <t>Frances</t>
  </si>
  <si>
    <t>10AB001</t>
  </si>
  <si>
    <t>Hyland</t>
  </si>
  <si>
    <t>10AD001</t>
  </si>
  <si>
    <t>Liard - lower X</t>
  </si>
  <si>
    <t>10BE001</t>
  </si>
  <si>
    <t>10AA001</t>
  </si>
  <si>
    <t>Teeter</t>
  </si>
  <si>
    <t>10BE009</t>
  </si>
  <si>
    <t>Jun-Sep</t>
  </si>
  <si>
    <t>Annual</t>
  </si>
  <si>
    <t>(m)</t>
  </si>
  <si>
    <t>(mm)</t>
  </si>
  <si>
    <t>Babine</t>
  </si>
  <si>
    <t>08EC013</t>
  </si>
  <si>
    <t>Bulkley</t>
  </si>
  <si>
    <t>08EE004</t>
  </si>
  <si>
    <t>Driftwood</t>
  </si>
  <si>
    <t>08JD006</t>
  </si>
  <si>
    <t>Kispiox</t>
  </si>
  <si>
    <t>08EB004</t>
  </si>
  <si>
    <t>Klappan</t>
  </si>
  <si>
    <t>08CC001</t>
  </si>
  <si>
    <t>Pinkut</t>
  </si>
  <si>
    <t>08EC004</t>
  </si>
  <si>
    <t>Pitman</t>
  </si>
  <si>
    <t>08CA003</t>
  </si>
  <si>
    <t>Simpson</t>
  </si>
  <si>
    <t>08EE012</t>
  </si>
  <si>
    <t>Spatsizi</t>
  </si>
  <si>
    <t>08CA001</t>
  </si>
  <si>
    <t>08CB001</t>
  </si>
  <si>
    <t>08CA002</t>
  </si>
  <si>
    <t>Stuart</t>
  </si>
  <si>
    <t>08JE001</t>
  </si>
  <si>
    <t>Tsilcoh</t>
  </si>
  <si>
    <t>08JE004</t>
  </si>
  <si>
    <t>Two Mile  *</t>
  </si>
  <si>
    <t>08EE025</t>
  </si>
  <si>
    <t>Iskut - Kinaskan</t>
  </si>
  <si>
    <t>Morice</t>
  </si>
  <si>
    <t>Nass</t>
  </si>
  <si>
    <t>Skeena</t>
  </si>
  <si>
    <t>Station  *</t>
  </si>
  <si>
    <t>Surprise</t>
  </si>
  <si>
    <t>Telkwa</t>
  </si>
  <si>
    <t>Unnamed  *</t>
  </si>
  <si>
    <t>Zymagotitz</t>
  </si>
  <si>
    <t>Zymoetz</t>
  </si>
  <si>
    <t>Bear</t>
  </si>
  <si>
    <t>Forrest Kerr</t>
  </si>
  <si>
    <t>Harding</t>
  </si>
  <si>
    <t>Iskut - Snippaker</t>
  </si>
  <si>
    <t>More</t>
  </si>
  <si>
    <t>Unuk</t>
  </si>
  <si>
    <t xml:space="preserve"> 10-Year 7-Day Low Flow</t>
  </si>
  <si>
    <t>Stream</t>
  </si>
  <si>
    <t>Hydrometric</t>
  </si>
  <si>
    <t>Station</t>
  </si>
  <si>
    <t>08CG003</t>
  </si>
  <si>
    <t>08ED002</t>
  </si>
  <si>
    <t>08DB001</t>
  </si>
  <si>
    <t>08EF001</t>
  </si>
  <si>
    <t>08EE028</t>
  </si>
  <si>
    <t>08CE001</t>
  </si>
  <si>
    <t>08DA005</t>
  </si>
  <si>
    <t>08BB001</t>
  </si>
  <si>
    <t>08EE020</t>
  </si>
  <si>
    <t>08CC002</t>
  </si>
  <si>
    <t>08EG011</t>
  </si>
  <si>
    <t>08EF005</t>
  </si>
  <si>
    <t>08DC006</t>
  </si>
  <si>
    <t>08CG006</t>
  </si>
  <si>
    <t>08CG004</t>
  </si>
  <si>
    <t>08CG001</t>
  </si>
  <si>
    <t>08CG005</t>
  </si>
  <si>
    <t>08CF001</t>
  </si>
  <si>
    <t>08DD001</t>
  </si>
  <si>
    <t>08JA015</t>
  </si>
  <si>
    <t>08JA028</t>
  </si>
  <si>
    <t>08JB002</t>
  </si>
  <si>
    <t>08JB003</t>
  </si>
  <si>
    <t>08CF003</t>
  </si>
  <si>
    <t>08EG017</t>
  </si>
  <si>
    <t>08JA016</t>
  </si>
  <si>
    <t>08JA014</t>
  </si>
  <si>
    <t>08EE008</t>
  </si>
  <si>
    <t>Buck</t>
  </si>
  <si>
    <t>08EE013</t>
  </si>
  <si>
    <t>Van Tine</t>
  </si>
  <si>
    <t>MacIvor</t>
  </si>
  <si>
    <t>Stellako</t>
  </si>
  <si>
    <t>Nautley</t>
  </si>
  <si>
    <t>Lower Nechako</t>
  </si>
  <si>
    <t>07EC002</t>
  </si>
  <si>
    <t>Osilinka</t>
  </si>
  <si>
    <t>Nation</t>
  </si>
  <si>
    <t>07EC004</t>
  </si>
  <si>
    <t>07ED001</t>
  </si>
  <si>
    <t>Chuchinka</t>
  </si>
  <si>
    <t>07EE009</t>
  </si>
  <si>
    <t>Salmon</t>
  </si>
  <si>
    <t>08KC001</t>
  </si>
  <si>
    <t>Muskeg</t>
  </si>
  <si>
    <t>08KC003</t>
  </si>
  <si>
    <t>Median</t>
  </si>
  <si>
    <t>Elev-</t>
  </si>
  <si>
    <t>metric</t>
  </si>
  <si>
    <t>ation</t>
  </si>
  <si>
    <t>Area</t>
  </si>
  <si>
    <t xml:space="preserve">(m) </t>
  </si>
  <si>
    <t>Goathorn</t>
  </si>
  <si>
    <t xml:space="preserve">Nechako Reservoir </t>
  </si>
  <si>
    <t>Stikine - Canyon</t>
  </si>
  <si>
    <t>Stikine - Spatsizi</t>
  </si>
  <si>
    <t>Nadina</t>
  </si>
  <si>
    <t>08JB008</t>
  </si>
  <si>
    <t>Nanika</t>
  </si>
  <si>
    <t>08ED001</t>
  </si>
  <si>
    <t>Exchamsiks</t>
  </si>
  <si>
    <t>08EG012</t>
  </si>
  <si>
    <t>Hirsch</t>
  </si>
  <si>
    <t>08FF002</t>
  </si>
  <si>
    <t>Kemano</t>
  </si>
  <si>
    <t>08FE003</t>
  </si>
  <si>
    <t>Kitimat</t>
  </si>
  <si>
    <t>08FF001</t>
  </si>
  <si>
    <t>Kitsault</t>
  </si>
  <si>
    <t>08DB011</t>
  </si>
  <si>
    <t>Kloiya</t>
  </si>
  <si>
    <t>08EG016</t>
  </si>
  <si>
    <t>Little Wedeene</t>
  </si>
  <si>
    <t>08FF003</t>
  </si>
  <si>
    <t>Precipitation Station</t>
  </si>
  <si>
    <t>Stikine - Butterfly</t>
  </si>
  <si>
    <t>Stikine - Telegraph</t>
  </si>
  <si>
    <t>Iskut - Johnson</t>
  </si>
  <si>
    <t>Lime</t>
  </si>
  <si>
    <t>08DB010</t>
  </si>
  <si>
    <t>Watersheds from adjacent regions</t>
  </si>
  <si>
    <t>Liard - Upper X</t>
  </si>
  <si>
    <t>08BB005</t>
  </si>
  <si>
    <t>09AC007</t>
  </si>
  <si>
    <t>Taku nr Juneau</t>
  </si>
  <si>
    <t>Taku nr Tulsequah</t>
  </si>
  <si>
    <t>Ibex</t>
  </si>
  <si>
    <t>08DB013</t>
  </si>
  <si>
    <t>08DB014</t>
  </si>
  <si>
    <t>Ansedagan</t>
  </si>
  <si>
    <t>Ksedin</t>
  </si>
  <si>
    <t>Deep</t>
  </si>
  <si>
    <t>Stikine - Wrangell</t>
  </si>
  <si>
    <t>08EB005</t>
  </si>
  <si>
    <t>Skeena - Babine</t>
  </si>
  <si>
    <t>Laventie</t>
  </si>
  <si>
    <t>Eutsuk</t>
  </si>
  <si>
    <t>Omineca - Osilinka</t>
  </si>
  <si>
    <t>Normal Annual</t>
  </si>
  <si>
    <t>10-Year Annual Peak Flow</t>
  </si>
  <si>
    <t>10-Year 7-Day Low Flow</t>
  </si>
  <si>
    <t>June-September</t>
  </si>
  <si>
    <t>Annual Flow Ratio</t>
  </si>
  <si>
    <t>10-Year : Avg Year</t>
  </si>
  <si>
    <t>Peak Flow</t>
  </si>
  <si>
    <t>n</t>
  </si>
  <si>
    <t>Annual High Flow</t>
  </si>
  <si>
    <t>Annual Low Flow</t>
  </si>
  <si>
    <t>10-yr:Avg-yr</t>
  </si>
  <si>
    <t>10-yr</t>
  </si>
  <si>
    <t># years</t>
  </si>
  <si>
    <r>
      <t>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</si>
  <si>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</si>
  <si>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(L/s/km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</si>
  <si>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Watershed</t>
  </si>
  <si>
    <t>08DB012</t>
  </si>
  <si>
    <t>Big Creek</t>
  </si>
  <si>
    <t>10AA005</t>
  </si>
  <si>
    <t>Liard - Lower X</t>
  </si>
  <si>
    <t>Patsy *</t>
  </si>
  <si>
    <t>* station included due to planned development in vicinity</t>
  </si>
  <si>
    <t>Inflow</t>
  </si>
  <si>
    <t>?</t>
  </si>
  <si>
    <t>--</t>
  </si>
  <si>
    <r>
      <t>(km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) </t>
    </r>
  </si>
  <si>
    <r>
      <t>Instantaneous Peak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</si>
  <si>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June-September 7-day Low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</si>
  <si>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Annual 7-day Low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</si>
  <si>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t>Probability of Exceedance (%)</t>
  </si>
  <si>
    <r>
      <t>Runoff</t>
    </r>
    <r>
      <rPr>
        <b/>
        <vertAlign val="superscript"/>
        <sz val="8"/>
        <rFont val="Arial"/>
        <family val="2"/>
      </rPr>
      <t>1</t>
    </r>
  </si>
  <si>
    <r>
      <rPr>
        <b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If n = 30, then value is considered a "normal", otherwise it is the average annual runoff for the number of years coincident with the period 1981-2010</t>
    </r>
  </si>
  <si>
    <r>
      <t>Normal Annual Runoff</t>
    </r>
    <r>
      <rPr>
        <b/>
        <vertAlign val="superscript"/>
        <sz val="8"/>
        <rFont val="Arial"/>
        <family val="2"/>
      </rPr>
      <t>1</t>
    </r>
  </si>
  <si>
    <t>Percent of Time Exceeded (%)</t>
  </si>
  <si>
    <r>
      <t>Mean Daily 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</si>
  <si>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 xml:space="preserve"> Mean Annual Flow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</si>
  <si>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Mean Annual Flows 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</si>
</sst>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1" fillId="0" borderId="0" xfId="0" applyFont="1" applyBorder="1"/>
    <xf numFmtId="0" fontId="1" fillId="0" borderId="3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165" fontId="1" fillId="0" borderId="0" xfId="0" applyNumberFormat="1" applyFont="1" applyBorder="1"/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1" fillId="0" borderId="3" xfId="0" applyNumberFormat="1" applyFont="1" applyBorder="1"/>
    <xf numFmtId="1" fontId="1" fillId="0" borderId="3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1" fillId="0" borderId="3" xfId="0" applyNumberFormat="1" applyFont="1" applyBorder="1"/>
    <xf numFmtId="164" fontId="1" fillId="0" borderId="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2" fontId="2" fillId="0" borderId="0" xfId="0" applyNumberFormat="1" applyFont="1" applyBorder="1"/>
    <xf numFmtId="164" fontId="2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/>
    <xf numFmtId="0" fontId="4" fillId="0" borderId="16" xfId="0" applyFont="1" applyBorder="1"/>
    <xf numFmtId="164" fontId="4" fillId="0" borderId="16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/>
    <xf numFmtId="0" fontId="4" fillId="0" borderId="0" xfId="0" applyFont="1" applyBorder="1" applyAlignment="1"/>
    <xf numFmtId="164" fontId="4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2" fillId="0" borderId="13" xfId="0" applyFont="1" applyBorder="1"/>
    <xf numFmtId="16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2" fillId="0" borderId="13" xfId="0" applyFont="1" applyFill="1" applyBorder="1"/>
    <xf numFmtId="2" fontId="2" fillId="0" borderId="0" xfId="0" applyNumberFormat="1" applyFont="1"/>
    <xf numFmtId="0" fontId="2" fillId="0" borderId="14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17" xfId="0" applyFont="1" applyFill="1" applyBorder="1" applyAlignment="1">
      <alignment horizontal="right"/>
    </xf>
    <xf numFmtId="1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164" fontId="2" fillId="0" borderId="17" xfId="0" applyNumberFormat="1" applyFont="1" applyBorder="1"/>
    <xf numFmtId="164" fontId="2" fillId="0" borderId="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4" fillId="0" borderId="11" xfId="0" applyFont="1" applyBorder="1"/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5" fontId="4" fillId="0" borderId="16" xfId="0" applyNumberFormat="1" applyFont="1" applyBorder="1" applyAlignment="1">
      <alignment horizontal="right"/>
    </xf>
    <xf numFmtId="165" fontId="4" fillId="0" borderId="16" xfId="0" applyNumberFormat="1" applyFont="1" applyBorder="1"/>
    <xf numFmtId="165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17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quotePrefix="1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1" fillId="0" borderId="1" xfId="0" applyNumberFormat="1" applyFont="1" applyBorder="1"/>
    <xf numFmtId="165" fontId="1" fillId="0" borderId="0" xfId="0" applyNumberFormat="1" applyFont="1"/>
    <xf numFmtId="164" fontId="2" fillId="0" borderId="3" xfId="0" quotePrefix="1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4" fillId="0" borderId="2" xfId="0" applyFont="1" applyBorder="1"/>
    <xf numFmtId="165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65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0" fontId="6" fillId="0" borderId="3" xfId="0" applyFont="1" applyBorder="1"/>
    <xf numFmtId="0" fontId="4" fillId="0" borderId="5" xfId="0" applyFont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1" fillId="0" borderId="20" xfId="0" applyNumberFormat="1" applyFont="1" applyBorder="1"/>
    <xf numFmtId="1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9" xfId="0" applyFont="1" applyFill="1" applyBorder="1"/>
    <xf numFmtId="0" fontId="6" fillId="0" borderId="9" xfId="0" applyFont="1" applyBorder="1"/>
    <xf numFmtId="165" fontId="4" fillId="0" borderId="9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0" fillId="0" borderId="0" xfId="0" applyBorder="1"/>
    <xf numFmtId="0" fontId="2" fillId="0" borderId="9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4" xfId="0" applyFont="1" applyBorder="1"/>
    <xf numFmtId="0" fontId="2" fillId="0" borderId="5" xfId="0" quotePrefix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1" fillId="0" borderId="20" xfId="0" applyNumberFormat="1" applyFont="1" applyBorder="1"/>
    <xf numFmtId="1" fontId="1" fillId="0" borderId="1" xfId="0" applyNumberFormat="1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7" xfId="0" applyFont="1" applyFill="1" applyBorder="1"/>
    <xf numFmtId="1" fontId="2" fillId="0" borderId="33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1" fontId="4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1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/>
    <xf numFmtId="0" fontId="4" fillId="0" borderId="8" xfId="0" applyFont="1" applyBorder="1"/>
    <xf numFmtId="165" fontId="4" fillId="0" borderId="8" xfId="0" applyNumberFormat="1" applyFont="1" applyBorder="1"/>
    <xf numFmtId="164" fontId="4" fillId="0" borderId="8" xfId="0" applyNumberFormat="1" applyFont="1" applyBorder="1"/>
    <xf numFmtId="165" fontId="2" fillId="0" borderId="3" xfId="0" applyNumberFormat="1" applyFont="1" applyBorder="1"/>
    <xf numFmtId="0" fontId="2" fillId="0" borderId="5" xfId="0" applyFont="1" applyFill="1" applyBorder="1" applyAlignment="1">
      <alignment horizontal="center"/>
    </xf>
    <xf numFmtId="165" fontId="4" fillId="0" borderId="3" xfId="0" applyNumberFormat="1" applyFont="1" applyBorder="1"/>
    <xf numFmtId="164" fontId="4" fillId="0" borderId="3" xfId="0" applyNumberFormat="1" applyFont="1" applyBorder="1"/>
    <xf numFmtId="164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/>
    <xf numFmtId="165" fontId="2" fillId="0" borderId="2" xfId="0" applyNumberFormat="1" applyFont="1" applyBorder="1"/>
    <xf numFmtId="164" fontId="2" fillId="0" borderId="1" xfId="0" applyNumberFormat="1" applyFont="1" applyBorder="1"/>
    <xf numFmtId="0" fontId="2" fillId="0" borderId="4" xfId="0" applyFont="1" applyBorder="1" applyAlignment="1">
      <alignment horizontal="center"/>
    </xf>
    <xf numFmtId="165" fontId="2" fillId="0" borderId="1" xfId="0" applyNumberFormat="1" applyFont="1" applyBorder="1"/>
    <xf numFmtId="164" fontId="2" fillId="0" borderId="2" xfId="0" applyNumberFormat="1" applyFont="1" applyBorder="1"/>
    <xf numFmtId="1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" fontId="2" fillId="0" borderId="5" xfId="0" quotePrefix="1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applyNumberFormat="1" applyFont="1" applyBorder="1"/>
    <xf numFmtId="1" fontId="4" fillId="0" borderId="5" xfId="0" applyNumberFormat="1" applyFont="1" applyBorder="1"/>
    <xf numFmtId="2" fontId="2" fillId="0" borderId="3" xfId="0" quotePrefix="1" applyNumberFormat="1" applyFont="1" applyFill="1" applyBorder="1" applyAlignment="1">
      <alignment horizontal="center"/>
    </xf>
    <xf numFmtId="1" fontId="4" fillId="0" borderId="0" xfId="0" applyNumberFormat="1" applyFont="1" applyBorder="1"/>
    <xf numFmtId="1" fontId="2" fillId="0" borderId="0" xfId="0" quotePrefix="1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5" xfId="0" quotePrefix="1" applyNumberFormat="1" applyFont="1" applyBorder="1" applyAlignment="1">
      <alignment horizontal="center"/>
    </xf>
    <xf numFmtId="2" fontId="2" fillId="0" borderId="3" xfId="0" quotePrefix="1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0" xfId="0" applyNumberFormat="1"/>
    <xf numFmtId="165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2" fillId="0" borderId="20" xfId="0" applyNumberFormat="1" applyFont="1" applyBorder="1"/>
    <xf numFmtId="1" fontId="2" fillId="0" borderId="2" xfId="0" applyNumberFormat="1" applyFont="1" applyBorder="1"/>
    <xf numFmtId="164" fontId="2" fillId="0" borderId="27" xfId="0" applyNumberFormat="1" applyFont="1" applyBorder="1" applyAlignment="1">
      <alignment horizontal="right"/>
    </xf>
    <xf numFmtId="0" fontId="2" fillId="0" borderId="29" xfId="0" applyFont="1" applyFill="1" applyBorder="1"/>
    <xf numFmtId="164" fontId="2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</a:t>
            </a:r>
            <a:r>
              <a:rPr lang="en-CA" sz="1000" b="1" i="0" u="none" strike="noStrike" baseline="0"/>
              <a:t>7-Day </a:t>
            </a:r>
            <a:r>
              <a:rPr lang="en-CA"/>
              <a:t>June-September Low Flow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22042700287007591"/>
          <c:y val="2.9763533079491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1600072087459"/>
          <c:y val="0.10223366139889632"/>
          <c:w val="0.6761053243070696"/>
          <c:h val="0.78963223787167469"/>
        </c:manualLayout>
      </c:layout>
      <c:scatterChart>
        <c:scatterStyle val="lineMarker"/>
        <c:varyColors val="0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NW'!$Q$7:$Q$23</c:f>
              <c:numCache>
                <c:formatCode>0.000</c:formatCode>
                <c:ptCount val="17"/>
                <c:pt idx="0">
                  <c:v>0.29330000000000001</c:v>
                </c:pt>
                <c:pt idx="1">
                  <c:v>16.1556</c:v>
                </c:pt>
                <c:pt idx="2">
                  <c:v>4.3900000000000002E-2</c:v>
                </c:pt>
                <c:pt idx="3">
                  <c:v>12.843999999999999</c:v>
                </c:pt>
                <c:pt idx="4">
                  <c:v>275.98110000000003</c:v>
                </c:pt>
                <c:pt idx="5">
                  <c:v>152.05770000000001</c:v>
                </c:pt>
                <c:pt idx="6">
                  <c:v>8.9945000000000004</c:v>
                </c:pt>
                <c:pt idx="7">
                  <c:v>8.3900000000000002E-2</c:v>
                </c:pt>
                <c:pt idx="8">
                  <c:v>0.19769999999999999</c:v>
                </c:pt>
                <c:pt idx="9">
                  <c:v>4.4794999999999998</c:v>
                </c:pt>
                <c:pt idx="10">
                  <c:v>22.052900000000001</c:v>
                </c:pt>
                <c:pt idx="11">
                  <c:v>393.76740000000001</c:v>
                </c:pt>
                <c:pt idx="12">
                  <c:v>6.7999999999999996E-3</c:v>
                </c:pt>
                <c:pt idx="13">
                  <c:v>5.9336000000000002</c:v>
                </c:pt>
                <c:pt idx="14">
                  <c:v>1066.4485</c:v>
                </c:pt>
                <c:pt idx="15">
                  <c:v>6.5067000000000004</c:v>
                </c:pt>
                <c:pt idx="16">
                  <c:v>62.029299999999999</c:v>
                </c:pt>
              </c:numCache>
            </c:numRef>
          </c:yVal>
          <c:smooth val="0"/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NW'!$Q$25:$Q$49</c:f>
              <c:numCache>
                <c:formatCode>0.000</c:formatCode>
                <c:ptCount val="25"/>
                <c:pt idx="0">
                  <c:v>30.7209</c:v>
                </c:pt>
                <c:pt idx="1">
                  <c:v>11.799799999999999</c:v>
                </c:pt>
                <c:pt idx="2">
                  <c:v>8.49</c:v>
                </c:pt>
                <c:pt idx="3">
                  <c:v>6.5232999999999999</c:v>
                </c:pt>
                <c:pt idx="4">
                  <c:v>51.495699999999999</c:v>
                </c:pt>
                <c:pt idx="5">
                  <c:v>98.475300000000004</c:v>
                </c:pt>
                <c:pt idx="6">
                  <c:v>10.175000000000001</c:v>
                </c:pt>
                <c:pt idx="7">
                  <c:v>7.8052000000000001</c:v>
                </c:pt>
                <c:pt idx="8">
                  <c:v>1.2458</c:v>
                </c:pt>
                <c:pt idx="9">
                  <c:v>370.74259999999998</c:v>
                </c:pt>
                <c:pt idx="10">
                  <c:v>228.84440000000001</c:v>
                </c:pt>
                <c:pt idx="11">
                  <c:v>25.2302</c:v>
                </c:pt>
                <c:pt idx="12">
                  <c:v>2.0903</c:v>
                </c:pt>
                <c:pt idx="13">
                  <c:v>20.270800000000001</c:v>
                </c:pt>
                <c:pt idx="14">
                  <c:v>246.12379999999999</c:v>
                </c:pt>
                <c:pt idx="15">
                  <c:v>127.31440000000001</c:v>
                </c:pt>
                <c:pt idx="16">
                  <c:v>15.2798</c:v>
                </c:pt>
                <c:pt idx="17">
                  <c:v>191.9119</c:v>
                </c:pt>
                <c:pt idx="18">
                  <c:v>8.3152000000000008</c:v>
                </c:pt>
                <c:pt idx="19">
                  <c:v>10.194599999999999</c:v>
                </c:pt>
                <c:pt idx="20">
                  <c:v>2.8702000000000001</c:v>
                </c:pt>
                <c:pt idx="22">
                  <c:v>120.6819</c:v>
                </c:pt>
                <c:pt idx="23">
                  <c:v>28.6753</c:v>
                </c:pt>
                <c:pt idx="24">
                  <c:v>4.0944000000000003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16032"/>
        <c:axId val="107134976"/>
      </c:scatterChart>
      <c:valAx>
        <c:axId val="107116032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379873808688458"/>
              <c:y val="0.94531794881273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34976"/>
        <c:crossesAt val="1.0000000000000041E-3"/>
        <c:crossBetween val="midCat"/>
      </c:valAx>
      <c:valAx>
        <c:axId val="107134976"/>
        <c:scaling>
          <c:logBase val="10"/>
          <c:orientation val="minMax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Average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4.9256023420739432E-2"/>
              <c:y val="0.31163696967456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16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20545103520262"/>
          <c:y val="0.48921417565486208"/>
          <c:w val="0.12503043584124729"/>
          <c:h val="5.63971670451886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5-1  10-Year 7-Day June-September Low Flow vs Drainage Area (page 1 of 2)</c:oddFooter>
    </c:headerFooter>
    <c:pageMargins b="0.66929133858267909" l="0.70866141732283605" r="0.19685039370078738" t="0.66929133858267909" header="0.51181102362204722" footer="0.51181102362204722"/>
    <c:pageSetup orientation="portrait" horizont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7-Day Annual Low Flow
Zone 5, 8, 9 and</a:t>
            </a:r>
            <a:r>
              <a:rPr lang="en-CA" baseline="0"/>
              <a:t> 10</a:t>
            </a:r>
            <a:endParaRPr lang="en-CA"/>
          </a:p>
        </c:rich>
      </c:tx>
      <c:layout>
        <c:manualLayout>
          <c:xMode val="edge"/>
          <c:yMode val="edge"/>
          <c:x val="0.3620689655172516"/>
          <c:y val="2.3290758827948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78651719486554"/>
          <c:y val="0.10514610748083708"/>
          <c:w val="0.65376718610398454"/>
          <c:h val="0.80051709659473713"/>
        </c:manualLayout>
      </c:layout>
      <c:scatterChart>
        <c:scatterStyle val="lineMarker"/>
        <c:varyColors val="0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SE'!$T$7:$T$15</c:f>
              <c:numCache>
                <c:formatCode>0.00</c:formatCode>
                <c:ptCount val="9"/>
                <c:pt idx="0">
                  <c:v>1.839</c:v>
                </c:pt>
                <c:pt idx="1">
                  <c:v>6.6769999999999996</c:v>
                </c:pt>
                <c:pt idx="2">
                  <c:v>3.6038000000000001</c:v>
                </c:pt>
                <c:pt idx="3">
                  <c:v>24.964400000000001</c:v>
                </c:pt>
                <c:pt idx="4">
                  <c:v>3.5962000000000001</c:v>
                </c:pt>
                <c:pt idx="5">
                  <c:v>26.130500000000001</c:v>
                </c:pt>
                <c:pt idx="6">
                  <c:v>10.2119</c:v>
                </c:pt>
                <c:pt idx="7">
                  <c:v>8.2134999999999998</c:v>
                </c:pt>
                <c:pt idx="8">
                  <c:v>1.2E-2</c:v>
                </c:pt>
              </c:numCache>
            </c:numRef>
          </c:yVal>
          <c:smooth val="0"/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SE'!$T$17:$T$38</c:f>
              <c:numCache>
                <c:formatCode>0.00</c:formatCode>
                <c:ptCount val="22"/>
                <c:pt idx="0">
                  <c:v>15.98</c:v>
                </c:pt>
                <c:pt idx="1">
                  <c:v>0.1145</c:v>
                </c:pt>
                <c:pt idx="2">
                  <c:v>0.24260000000000001</c:v>
                </c:pt>
                <c:pt idx="3">
                  <c:v>0.41499999999999998</c:v>
                </c:pt>
                <c:pt idx="4">
                  <c:v>7.3599999999999999E-2</c:v>
                </c:pt>
                <c:pt idx="6">
                  <c:v>4.3999999999999997E-2</c:v>
                </c:pt>
                <c:pt idx="7">
                  <c:v>0.22109999999999999</c:v>
                </c:pt>
                <c:pt idx="8">
                  <c:v>8.1331000000000007</c:v>
                </c:pt>
                <c:pt idx="9">
                  <c:v>4.7858999999999998</c:v>
                </c:pt>
                <c:pt idx="11">
                  <c:v>10.294499999999999</c:v>
                </c:pt>
                <c:pt idx="12">
                  <c:v>4.5895000000000001</c:v>
                </c:pt>
                <c:pt idx="13">
                  <c:v>0.77180000000000004</c:v>
                </c:pt>
                <c:pt idx="14">
                  <c:v>2.3822999999999999</c:v>
                </c:pt>
                <c:pt idx="15">
                  <c:v>3.5000000000000001E-3</c:v>
                </c:pt>
                <c:pt idx="16">
                  <c:v>1.5299999999999999E-2</c:v>
                </c:pt>
                <c:pt idx="17">
                  <c:v>3.3344999999999998</c:v>
                </c:pt>
                <c:pt idx="18">
                  <c:v>29.030899999999999</c:v>
                </c:pt>
                <c:pt idx="19">
                  <c:v>0.15679999999999999</c:v>
                </c:pt>
                <c:pt idx="20">
                  <c:v>2.3199999999999998E-2</c:v>
                </c:pt>
                <c:pt idx="21">
                  <c:v>1.6899999999999998E-2</c:v>
                </c:pt>
              </c:numCache>
            </c:numRef>
          </c:yVal>
          <c:smooth val="0"/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SE'!$T$40:$T$48</c:f>
              <c:numCache>
                <c:formatCode>0.00</c:formatCode>
                <c:ptCount val="9"/>
                <c:pt idx="0">
                  <c:v>15.1127</c:v>
                </c:pt>
                <c:pt idx="1">
                  <c:v>15.5619</c:v>
                </c:pt>
                <c:pt idx="2">
                  <c:v>0.19689999999999999</c:v>
                </c:pt>
                <c:pt idx="3">
                  <c:v>9.4901</c:v>
                </c:pt>
                <c:pt idx="4">
                  <c:v>0.54210000000000003</c:v>
                </c:pt>
                <c:pt idx="5">
                  <c:v>3.0939999999999999</c:v>
                </c:pt>
                <c:pt idx="6">
                  <c:v>78.587100000000007</c:v>
                </c:pt>
                <c:pt idx="7">
                  <c:v>1.1466000000000001</c:v>
                </c:pt>
                <c:pt idx="8">
                  <c:v>9.8801000000000005</c:v>
                </c:pt>
              </c:numCache>
            </c:numRef>
          </c:yVal>
          <c:smooth val="0"/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SE'!$T$50:$T$58</c:f>
              <c:numCache>
                <c:formatCode>0.00</c:formatCode>
                <c:ptCount val="9"/>
                <c:pt idx="0">
                  <c:v>2.4872000000000001</c:v>
                </c:pt>
                <c:pt idx="1">
                  <c:v>1.4838</c:v>
                </c:pt>
                <c:pt idx="2">
                  <c:v>1.298</c:v>
                </c:pt>
                <c:pt idx="3">
                  <c:v>2.1775000000000002</c:v>
                </c:pt>
                <c:pt idx="4">
                  <c:v>12.4651</c:v>
                </c:pt>
                <c:pt idx="5">
                  <c:v>1.5481</c:v>
                </c:pt>
                <c:pt idx="6">
                  <c:v>0.23899999999999999</c:v>
                </c:pt>
                <c:pt idx="7">
                  <c:v>1.4943</c:v>
                </c:pt>
                <c:pt idx="8">
                  <c:v>1.7453000000000001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59392"/>
        <c:axId val="116465664"/>
      </c:scatterChart>
      <c:valAx>
        <c:axId val="116459392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Drainage Area (km</a:t>
                </a:r>
                <a:r>
                  <a:rPr lang="en-CA" baseline="30000"/>
                  <a:t>2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41176469502875174"/>
              <c:y val="0.954921144866148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65664"/>
        <c:crossesAt val="1.0000000000000041E-3"/>
        <c:crossBetween val="midCat"/>
      </c:valAx>
      <c:valAx>
        <c:axId val="116465664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Minimum 7-Day Discharge (m</a:t>
                </a:r>
                <a:r>
                  <a:rPr lang="en-CA" baseline="30000"/>
                  <a:t>3</a:t>
                </a:r>
                <a:r>
                  <a:rPr lang="en-CA"/>
                  <a:t>/s)</a:t>
                </a:r>
              </a:p>
            </c:rich>
          </c:tx>
          <c:layout>
            <c:manualLayout>
              <c:xMode val="edge"/>
              <c:yMode val="edge"/>
              <c:x val="3.9348541160096048E-2"/>
              <c:y val="0.4327572695830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593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4942109682706068"/>
          <c:y val="0.49586776859504822"/>
          <c:w val="0.1363801495846049"/>
          <c:h val="0.10358272829696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6-1  10-Year 7-Day Annual Low Flow vs Drainage Area (page 2 of 2)</c:oddFooter>
    </c:headerFooter>
    <c:pageMargins b="0.47244094488188981" l="0.9055118110236221" r="0.19685039370078738" t="0.47244094488188981" header="0.51181102362204722" footer="0.51181102362204722"/>
    <c:pageSetup orientation="portrait" horizont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 Flow
Zone 5, 8, 9 and 10</a:t>
            </a:r>
          </a:p>
        </c:rich>
      </c:tx>
      <c:layout>
        <c:manualLayout>
          <c:xMode val="edge"/>
          <c:yMode val="edge"/>
          <c:x val="0.44092576056858884"/>
          <c:y val="4.2922324926775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08451864479223E-2"/>
          <c:y val="0.13141531787693392"/>
          <c:w val="0.79253438680989619"/>
          <c:h val="0.77351851851852316"/>
        </c:manualLayout>
      </c:layout>
      <c:scatterChart>
        <c:scatterStyle val="lineMarker"/>
        <c:varyColors val="0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SE'!$I$7:$I$15</c:f>
              <c:numCache>
                <c:formatCode>0</c:formatCode>
                <c:ptCount val="9"/>
                <c:pt idx="0">
                  <c:v>69.103189944604154</c:v>
                </c:pt>
                <c:pt idx="1">
                  <c:v>144.77859826385409</c:v>
                </c:pt>
                <c:pt idx="2">
                  <c:v>161.17007922004407</c:v>
                </c:pt>
                <c:pt idx="3">
                  <c:v>228.07311144817689</c:v>
                </c:pt>
                <c:pt idx="4">
                  <c:v>160.89705341263277</c:v>
                </c:pt>
                <c:pt idx="5">
                  <c:v>130.9737901275908</c:v>
                </c:pt>
                <c:pt idx="6">
                  <c:v>162.43255267657244</c:v>
                </c:pt>
                <c:pt idx="7">
                  <c:v>112.38819344722036</c:v>
                </c:pt>
                <c:pt idx="8">
                  <c:v>519.77649275196336</c:v>
                </c:pt>
              </c:numCache>
            </c:numRef>
          </c:yVal>
          <c:smooth val="0"/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SE'!$I$17:$I$38</c:f>
              <c:numCache>
                <c:formatCode>0</c:formatCode>
                <c:ptCount val="22"/>
                <c:pt idx="0">
                  <c:v>30.643370321874972</c:v>
                </c:pt>
                <c:pt idx="1">
                  <c:v>125.15256814558754</c:v>
                </c:pt>
                <c:pt idx="2">
                  <c:v>240.12169702619622</c:v>
                </c:pt>
                <c:pt idx="3">
                  <c:v>257.49456576258302</c:v>
                </c:pt>
                <c:pt idx="4">
                  <c:v>231.87047725915951</c:v>
                </c:pt>
                <c:pt idx="6">
                  <c:v>197.69737286396702</c:v>
                </c:pt>
                <c:pt idx="7">
                  <c:v>82.485724367919303</c:v>
                </c:pt>
                <c:pt idx="8">
                  <c:v>108.80616337300152</c:v>
                </c:pt>
                <c:pt idx="9">
                  <c:v>28.283478970801553</c:v>
                </c:pt>
                <c:pt idx="11">
                  <c:v>156.40052278671305</c:v>
                </c:pt>
                <c:pt idx="12">
                  <c:v>185.51543633521092</c:v>
                </c:pt>
                <c:pt idx="13">
                  <c:v>72.987992059270098</c:v>
                </c:pt>
                <c:pt idx="14">
                  <c:v>73.812791667826573</c:v>
                </c:pt>
                <c:pt idx="15">
                  <c:v>465.37859048585426</c:v>
                </c:pt>
                <c:pt idx="16">
                  <c:v>519.93427267211746</c:v>
                </c:pt>
                <c:pt idx="17">
                  <c:v>30.593836668430853</c:v>
                </c:pt>
                <c:pt idx="18">
                  <c:v>31.739590095989403</c:v>
                </c:pt>
                <c:pt idx="19">
                  <c:v>100.75355247458455</c:v>
                </c:pt>
                <c:pt idx="20">
                  <c:v>55.435424491760976</c:v>
                </c:pt>
                <c:pt idx="21">
                  <c:v>142.4346264684018</c:v>
                </c:pt>
              </c:numCache>
            </c:numRef>
          </c:yVal>
          <c:smooth val="0"/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SE'!$I$40:$I$48</c:f>
              <c:numCache>
                <c:formatCode>0</c:formatCode>
                <c:ptCount val="9"/>
                <c:pt idx="0">
                  <c:v>107.80737134253185</c:v>
                </c:pt>
                <c:pt idx="1">
                  <c:v>78.334842121577594</c:v>
                </c:pt>
                <c:pt idx="2">
                  <c:v>1763.2495969104482</c:v>
                </c:pt>
                <c:pt idx="3">
                  <c:v>173.12021979055837</c:v>
                </c:pt>
                <c:pt idx="4">
                  <c:v>152.6500142552988</c:v>
                </c:pt>
                <c:pt idx="5">
                  <c:v>269.87750564133336</c:v>
                </c:pt>
                <c:pt idx="6">
                  <c:v>155.22375407380258</c:v>
                </c:pt>
                <c:pt idx="7">
                  <c:v>400.89381110088482</c:v>
                </c:pt>
                <c:pt idx="8">
                  <c:v>536.79466380883412</c:v>
                </c:pt>
              </c:numCache>
            </c:numRef>
          </c:yVal>
          <c:smooth val="0"/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SE'!$I$50:$I$58</c:f>
              <c:numCache>
                <c:formatCode>0</c:formatCode>
                <c:ptCount val="9"/>
                <c:pt idx="0">
                  <c:v>1723.6945026333942</c:v>
                </c:pt>
                <c:pt idx="1">
                  <c:v>1697.093142857143</c:v>
                </c:pt>
                <c:pt idx="2">
                  <c:v>1691.6544019717005</c:v>
                </c:pt>
                <c:pt idx="3">
                  <c:v>1747.3216077709399</c:v>
                </c:pt>
                <c:pt idx="4">
                  <c:v>1174.767181438328</c:v>
                </c:pt>
                <c:pt idx="5">
                  <c:v>1641.1683407614723</c:v>
                </c:pt>
                <c:pt idx="6">
                  <c:v>1267.9939374032192</c:v>
                </c:pt>
                <c:pt idx="7">
                  <c:v>1947.0031682569345</c:v>
                </c:pt>
                <c:pt idx="8">
                  <c:v>1241.4762821000791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02912"/>
        <c:axId val="116505216"/>
      </c:scatterChart>
      <c:valAx>
        <c:axId val="116502912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15585043304277"/>
              <c:y val="0.947367672790901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05216"/>
        <c:crossesAt val="10"/>
        <c:crossBetween val="midCat"/>
      </c:valAx>
      <c:valAx>
        <c:axId val="1165052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392498046951842E-2"/>
              <c:y val="0.19126986730825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02912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41090396346457"/>
          <c:y val="0.4812566092281943"/>
          <c:w val="9.5742421139735537E-2"/>
          <c:h val="0.139037810491079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4-2  10-Year Peak Flow per Unit Area vs Drainage Area (page 2 of 2)</c:oddFooter>
    </c:headerFooter>
    <c:pageMargins b="0.66929133858267909" l="0.15748031496063022" r="0.15748031496063022" t="0.66929133858267909" header="0.314960629921261" footer="0.51181102362204722"/>
    <c:pageSetup orientation="landscape" horizont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Normal Annual Runoff
Zone 5, 8, 9 and 10 </a:t>
            </a:r>
          </a:p>
        </c:rich>
      </c:tx>
      <c:layout>
        <c:manualLayout>
          <c:xMode val="edge"/>
          <c:yMode val="edge"/>
          <c:x val="0.38021977543263757"/>
          <c:y val="1.2538483776870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299874395553386E-2"/>
          <c:y val="0.10522478499095125"/>
          <c:w val="0.81956469652912078"/>
          <c:h val="0.81012512108602697"/>
        </c:manualLayout>
      </c:layout>
      <c:scatterChart>
        <c:scatterStyle val="lineMarker"/>
        <c:varyColors val="0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SE'!$D$7:$D$15</c:f>
              <c:numCache>
                <c:formatCode>0</c:formatCode>
                <c:ptCount val="9"/>
                <c:pt idx="0">
                  <c:v>1408</c:v>
                </c:pt>
                <c:pt idx="1">
                  <c:v>1543</c:v>
                </c:pt>
                <c:pt idx="2">
                  <c:v>1455</c:v>
                </c:pt>
                <c:pt idx="3">
                  <c:v>1340</c:v>
                </c:pt>
                <c:pt idx="4">
                  <c:v>1601</c:v>
                </c:pt>
                <c:pt idx="5">
                  <c:v>1477</c:v>
                </c:pt>
                <c:pt idx="6">
                  <c:v>1556</c:v>
                </c:pt>
                <c:pt idx="7">
                  <c:v>1435</c:v>
                </c:pt>
                <c:pt idx="8">
                  <c:v>1622</c:v>
                </c:pt>
              </c:numCache>
            </c:numRef>
          </c:xVal>
          <c:yVal>
            <c:numRef>
              <c:f>'Table 3-Skeena SE'!$F$7:$F$15</c:f>
              <c:numCache>
                <c:formatCode>0</c:formatCode>
                <c:ptCount val="9"/>
                <c:pt idx="0">
                  <c:v>425.20868869286221</c:v>
                </c:pt>
                <c:pt idx="1">
                  <c:v>654.12852680083165</c:v>
                </c:pt>
                <c:pt idx="2">
                  <c:v>539.99670104067525</c:v>
                </c:pt>
                <c:pt idx="3">
                  <c:v>894.01761122636378</c:v>
                </c:pt>
                <c:pt idx="4">
                  <c:v>548.14378213462521</c:v>
                </c:pt>
                <c:pt idx="5">
                  <c:v>532.57330705494974</c:v>
                </c:pt>
                <c:pt idx="6">
                  <c:v>547.66112799862015</c:v>
                </c:pt>
                <c:pt idx="7">
                  <c:v>424.14984772777376</c:v>
                </c:pt>
                <c:pt idx="8">
                  <c:v>1659.0599248650556</c:v>
                </c:pt>
              </c:numCache>
            </c:numRef>
          </c:yVal>
          <c:smooth val="0"/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SE'!$D$17:$D$38</c:f>
              <c:numCache>
                <c:formatCode>0</c:formatCode>
                <c:ptCount val="22"/>
                <c:pt idx="0">
                  <c:v>973</c:v>
                </c:pt>
                <c:pt idx="1">
                  <c:v>1114</c:v>
                </c:pt>
                <c:pt idx="2">
                  <c:v>961</c:v>
                </c:pt>
                <c:pt idx="3">
                  <c:v>1115</c:v>
                </c:pt>
                <c:pt idx="4">
                  <c:v>1164</c:v>
                </c:pt>
                <c:pt idx="5">
                  <c:v>13768</c:v>
                </c:pt>
                <c:pt idx="6">
                  <c:v>1533</c:v>
                </c:pt>
                <c:pt idx="7">
                  <c:v>886</c:v>
                </c:pt>
                <c:pt idx="8">
                  <c:v>1147</c:v>
                </c:pt>
                <c:pt idx="9">
                  <c:v>927</c:v>
                </c:pt>
                <c:pt idx="10">
                  <c:v>14132</c:v>
                </c:pt>
                <c:pt idx="11">
                  <c:v>1281</c:v>
                </c:pt>
                <c:pt idx="12">
                  <c:v>1381</c:v>
                </c:pt>
                <c:pt idx="13">
                  <c:v>1084</c:v>
                </c:pt>
                <c:pt idx="14">
                  <c:v>826</c:v>
                </c:pt>
                <c:pt idx="15">
                  <c:v>1311</c:v>
                </c:pt>
                <c:pt idx="16">
                  <c:v>1495</c:v>
                </c:pt>
                <c:pt idx="17">
                  <c:v>941</c:v>
                </c:pt>
                <c:pt idx="18">
                  <c:v>900</c:v>
                </c:pt>
                <c:pt idx="19">
                  <c:v>835</c:v>
                </c:pt>
                <c:pt idx="20">
                  <c:v>706</c:v>
                </c:pt>
                <c:pt idx="21">
                  <c:v>1252</c:v>
                </c:pt>
              </c:numCache>
            </c:numRef>
          </c:xVal>
          <c:yVal>
            <c:numRef>
              <c:f>'Table 3-Skeena SE'!$F$17:$F$38</c:f>
              <c:numCache>
                <c:formatCode>0</c:formatCode>
                <c:ptCount val="22"/>
                <c:pt idx="0">
                  <c:v>230.29253471150565</c:v>
                </c:pt>
                <c:pt idx="1">
                  <c:v>235.51773240754707</c:v>
                </c:pt>
                <c:pt idx="2">
                  <c:v>498.74342289036673</c:v>
                </c:pt>
                <c:pt idx="3">
                  <c:v>664.46197541468791</c:v>
                </c:pt>
                <c:pt idx="4">
                  <c:v>450.45311894636779</c:v>
                </c:pt>
                <c:pt idx="5">
                  <c:v>108.29009607099412</c:v>
                </c:pt>
                <c:pt idx="6">
                  <c:v>489.7847342162047</c:v>
                </c:pt>
                <c:pt idx="7">
                  <c:v>223.92970838321384</c:v>
                </c:pt>
                <c:pt idx="8">
                  <c:v>401.45068162264965</c:v>
                </c:pt>
                <c:pt idx="9">
                  <c:v>132.91572584939078</c:v>
                </c:pt>
                <c:pt idx="10">
                  <c:v>410.3117865561461</c:v>
                </c:pt>
                <c:pt idx="11">
                  <c:v>532.96273383960556</c:v>
                </c:pt>
                <c:pt idx="12">
                  <c:v>580.82819533846418</c:v>
                </c:pt>
                <c:pt idx="13">
                  <c:v>193.34051187814259</c:v>
                </c:pt>
                <c:pt idx="14">
                  <c:v>197.92577287057935</c:v>
                </c:pt>
                <c:pt idx="15">
                  <c:v>634.60486090923905</c:v>
                </c:pt>
                <c:pt idx="16">
                  <c:v>899.15919927464063</c:v>
                </c:pt>
                <c:pt idx="17">
                  <c:v>144.76577575166698</c:v>
                </c:pt>
                <c:pt idx="18">
                  <c:v>285.34608158619307</c:v>
                </c:pt>
                <c:pt idx="19">
                  <c:v>179.94239102603166</c:v>
                </c:pt>
                <c:pt idx="20">
                  <c:v>196.53947767477626</c:v>
                </c:pt>
                <c:pt idx="21">
                  <c:v>184.88000286297697</c:v>
                </c:pt>
              </c:numCache>
            </c:numRef>
          </c:yVal>
          <c:smooth val="0"/>
        </c:ser>
        <c:ser>
          <c:idx val="3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SE'!$D$40:$D$48</c:f>
              <c:numCache>
                <c:formatCode>0</c:formatCode>
                <c:ptCount val="9"/>
                <c:pt idx="0">
                  <c:v>1028</c:v>
                </c:pt>
                <c:pt idx="1">
                  <c:v>1075</c:v>
                </c:pt>
                <c:pt idx="2">
                  <c:v>1393</c:v>
                </c:pt>
                <c:pt idx="3">
                  <c:v>1200</c:v>
                </c:pt>
                <c:pt idx="4">
                  <c:v>1073</c:v>
                </c:pt>
                <c:pt idx="5">
                  <c:v>1248</c:v>
                </c:pt>
                <c:pt idx="6">
                  <c:v>1086</c:v>
                </c:pt>
                <c:pt idx="7">
                  <c:v>1365</c:v>
                </c:pt>
                <c:pt idx="8">
                  <c:v>1147</c:v>
                </c:pt>
              </c:numCache>
            </c:numRef>
          </c:xVal>
          <c:yVal>
            <c:numRef>
              <c:f>'Table 3-Skeena SE'!$F$40:$F$48</c:f>
              <c:numCache>
                <c:formatCode>0</c:formatCode>
                <c:ptCount val="9"/>
                <c:pt idx="0">
                  <c:v>561.3755794953255</c:v>
                </c:pt>
                <c:pt idx="1">
                  <c:v>786.30153321515104</c:v>
                </c:pt>
                <c:pt idx="2">
                  <c:v>2047</c:v>
                </c:pt>
                <c:pt idx="3">
                  <c:v>1235.3150526039578</c:v>
                </c:pt>
                <c:pt idx="4">
                  <c:v>470.71609242637919</c:v>
                </c:pt>
                <c:pt idx="5">
                  <c:v>1263.7972420108601</c:v>
                </c:pt>
                <c:pt idx="6">
                  <c:v>674.91130879355148</c:v>
                </c:pt>
                <c:pt idx="7">
                  <c:v>1218.9628860170544</c:v>
                </c:pt>
                <c:pt idx="8">
                  <c:v>1156.1719236499746</c:v>
                </c:pt>
              </c:numCache>
            </c:numRef>
          </c:yVal>
          <c:smooth val="0"/>
        </c:ser>
        <c:ser>
          <c:idx val="2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SE'!$D$50:$D$58</c:f>
              <c:numCache>
                <c:formatCode>0</c:formatCode>
                <c:ptCount val="9"/>
                <c:pt idx="0">
                  <c:v>916</c:v>
                </c:pt>
                <c:pt idx="1">
                  <c:v>752</c:v>
                </c:pt>
                <c:pt idx="2">
                  <c:v>987</c:v>
                </c:pt>
                <c:pt idx="3">
                  <c:v>1228</c:v>
                </c:pt>
                <c:pt idx="4">
                  <c:v>837</c:v>
                </c:pt>
                <c:pt idx="5">
                  <c:v>952</c:v>
                </c:pt>
                <c:pt idx="6">
                  <c:v>249</c:v>
                </c:pt>
                <c:pt idx="7">
                  <c:v>753</c:v>
                </c:pt>
                <c:pt idx="8">
                  <c:v>959</c:v>
                </c:pt>
              </c:numCache>
            </c:numRef>
          </c:xVal>
          <c:yVal>
            <c:numRef>
              <c:f>'Table 3-Skeena SE'!$F$50:$F$58</c:f>
              <c:numCache>
                <c:formatCode>0</c:formatCode>
                <c:ptCount val="9"/>
                <c:pt idx="0">
                  <c:v>3698.0385303357139</c:v>
                </c:pt>
                <c:pt idx="1">
                  <c:v>3885.5767081098338</c:v>
                </c:pt>
                <c:pt idx="2">
                  <c:v>1939.9143175633697</c:v>
                </c:pt>
                <c:pt idx="3">
                  <c:v>2599.4556145810338</c:v>
                </c:pt>
                <c:pt idx="4">
                  <c:v>2048.9466873073502</c:v>
                </c:pt>
                <c:pt idx="5">
                  <c:v>2967.8040776330777</c:v>
                </c:pt>
                <c:pt idx="6">
                  <c:v>2307.2893267167497</c:v>
                </c:pt>
                <c:pt idx="7">
                  <c:v>3059.6727477116115</c:v>
                </c:pt>
                <c:pt idx="8">
                  <c:v>2013.2543996627719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57312"/>
        <c:axId val="116568064"/>
      </c:scatterChart>
      <c:valAx>
        <c:axId val="116557312"/>
        <c:scaling>
          <c:orientation val="minMax"/>
          <c:max val="180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Median Elevation (m)</a:t>
                </a:r>
              </a:p>
            </c:rich>
          </c:tx>
          <c:layout>
            <c:manualLayout>
              <c:xMode val="edge"/>
              <c:yMode val="edge"/>
              <c:x val="0.4042161379205193"/>
              <c:y val="0.957585637107746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68064"/>
        <c:crossesAt val="10"/>
        <c:crossBetween val="midCat"/>
        <c:majorUnit val="100"/>
        <c:minorUnit val="20"/>
      </c:valAx>
      <c:valAx>
        <c:axId val="116568064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Runoff (mm)</a:t>
                </a:r>
              </a:p>
            </c:rich>
          </c:tx>
          <c:layout>
            <c:manualLayout>
              <c:xMode val="edge"/>
              <c:yMode val="edge"/>
              <c:x val="7.0229032574247721E-3"/>
              <c:y val="0.477523042311259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57312"/>
        <c:crossesAt val="100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10163247531748"/>
          <c:y val="0.46302354720745403"/>
          <c:w val="0.10281322458011213"/>
          <c:h val="0.145512702461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3  Normal Annual Runoff (page 2 of 2)</c:oddFooter>
    </c:headerFooter>
    <c:pageMargins b="0.66929133858268053" l="0.15748031496063042" r="0.15748031496063042" t="0.66929133858268053" header="0.31496062992126189" footer="0.51181102362204722"/>
    <c:pageSetup orientation="landscape" horizont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 Flow
Zone 5, 8, 9 and 10</a:t>
            </a:r>
          </a:p>
        </c:rich>
      </c:tx>
      <c:layout>
        <c:manualLayout>
          <c:xMode val="edge"/>
          <c:yMode val="edge"/>
          <c:x val="0.44092576056858884"/>
          <c:y val="4.2922324926775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08451864479223E-2"/>
          <c:y val="0.13141531787693403"/>
          <c:w val="0.79253438680989619"/>
          <c:h val="0.75419491041881037"/>
        </c:manualLayout>
      </c:layout>
      <c:scatterChart>
        <c:scatterStyle val="lineMarker"/>
        <c:varyColors val="0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SE'!$D$7:$D$15</c:f>
              <c:numCache>
                <c:formatCode>0</c:formatCode>
                <c:ptCount val="9"/>
                <c:pt idx="0">
                  <c:v>1408</c:v>
                </c:pt>
                <c:pt idx="1">
                  <c:v>1543</c:v>
                </c:pt>
                <c:pt idx="2">
                  <c:v>1455</c:v>
                </c:pt>
                <c:pt idx="3">
                  <c:v>1340</c:v>
                </c:pt>
                <c:pt idx="4">
                  <c:v>1601</c:v>
                </c:pt>
                <c:pt idx="5">
                  <c:v>1477</c:v>
                </c:pt>
                <c:pt idx="6">
                  <c:v>1556</c:v>
                </c:pt>
                <c:pt idx="7">
                  <c:v>1435</c:v>
                </c:pt>
                <c:pt idx="8">
                  <c:v>1622</c:v>
                </c:pt>
              </c:numCache>
            </c:numRef>
          </c:xVal>
          <c:yVal>
            <c:numRef>
              <c:f>'Table 3-Skeena SE'!$I$7:$I$15</c:f>
              <c:numCache>
                <c:formatCode>0</c:formatCode>
                <c:ptCount val="9"/>
                <c:pt idx="0">
                  <c:v>69.103189944604154</c:v>
                </c:pt>
                <c:pt idx="1">
                  <c:v>144.77859826385409</c:v>
                </c:pt>
                <c:pt idx="2">
                  <c:v>161.17007922004407</c:v>
                </c:pt>
                <c:pt idx="3">
                  <c:v>228.07311144817689</c:v>
                </c:pt>
                <c:pt idx="4">
                  <c:v>160.89705341263277</c:v>
                </c:pt>
                <c:pt idx="5">
                  <c:v>130.9737901275908</c:v>
                </c:pt>
                <c:pt idx="6">
                  <c:v>162.43255267657244</c:v>
                </c:pt>
                <c:pt idx="7">
                  <c:v>112.38819344722036</c:v>
                </c:pt>
                <c:pt idx="8">
                  <c:v>519.77649275196336</c:v>
                </c:pt>
              </c:numCache>
            </c:numRef>
          </c:yVal>
          <c:smooth val="0"/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SE'!$D$17:$D$38</c:f>
              <c:numCache>
                <c:formatCode>0</c:formatCode>
                <c:ptCount val="22"/>
                <c:pt idx="0">
                  <c:v>973</c:v>
                </c:pt>
                <c:pt idx="1">
                  <c:v>1114</c:v>
                </c:pt>
                <c:pt idx="2">
                  <c:v>961</c:v>
                </c:pt>
                <c:pt idx="3">
                  <c:v>1115</c:v>
                </c:pt>
                <c:pt idx="4">
                  <c:v>1164</c:v>
                </c:pt>
                <c:pt idx="5">
                  <c:v>13768</c:v>
                </c:pt>
                <c:pt idx="6">
                  <c:v>1533</c:v>
                </c:pt>
                <c:pt idx="7">
                  <c:v>886</c:v>
                </c:pt>
                <c:pt idx="8">
                  <c:v>1147</c:v>
                </c:pt>
                <c:pt idx="9">
                  <c:v>927</c:v>
                </c:pt>
                <c:pt idx="10">
                  <c:v>14132</c:v>
                </c:pt>
                <c:pt idx="11">
                  <c:v>1281</c:v>
                </c:pt>
                <c:pt idx="12">
                  <c:v>1381</c:v>
                </c:pt>
                <c:pt idx="13">
                  <c:v>1084</c:v>
                </c:pt>
                <c:pt idx="14">
                  <c:v>826</c:v>
                </c:pt>
                <c:pt idx="15">
                  <c:v>1311</c:v>
                </c:pt>
                <c:pt idx="16">
                  <c:v>1495</c:v>
                </c:pt>
                <c:pt idx="17">
                  <c:v>941</c:v>
                </c:pt>
                <c:pt idx="18">
                  <c:v>900</c:v>
                </c:pt>
                <c:pt idx="19">
                  <c:v>835</c:v>
                </c:pt>
                <c:pt idx="20">
                  <c:v>706</c:v>
                </c:pt>
                <c:pt idx="21">
                  <c:v>1252</c:v>
                </c:pt>
              </c:numCache>
            </c:numRef>
          </c:xVal>
          <c:yVal>
            <c:numRef>
              <c:f>'Table 3-Skeena SE'!$I$17:$I$38</c:f>
              <c:numCache>
                <c:formatCode>0</c:formatCode>
                <c:ptCount val="22"/>
                <c:pt idx="0">
                  <c:v>30.643370321874972</c:v>
                </c:pt>
                <c:pt idx="1">
                  <c:v>125.15256814558754</c:v>
                </c:pt>
                <c:pt idx="2">
                  <c:v>240.12169702619622</c:v>
                </c:pt>
                <c:pt idx="3">
                  <c:v>257.49456576258302</c:v>
                </c:pt>
                <c:pt idx="4">
                  <c:v>231.87047725915951</c:v>
                </c:pt>
                <c:pt idx="6">
                  <c:v>197.69737286396702</c:v>
                </c:pt>
                <c:pt idx="7">
                  <c:v>82.485724367919303</c:v>
                </c:pt>
                <c:pt idx="8">
                  <c:v>108.80616337300152</c:v>
                </c:pt>
                <c:pt idx="9">
                  <c:v>28.283478970801553</c:v>
                </c:pt>
                <c:pt idx="11">
                  <c:v>156.40052278671305</c:v>
                </c:pt>
                <c:pt idx="12">
                  <c:v>185.51543633521092</c:v>
                </c:pt>
                <c:pt idx="13">
                  <c:v>72.987992059270098</c:v>
                </c:pt>
                <c:pt idx="14">
                  <c:v>73.812791667826573</c:v>
                </c:pt>
                <c:pt idx="15">
                  <c:v>465.37859048585426</c:v>
                </c:pt>
                <c:pt idx="16">
                  <c:v>519.93427267211746</c:v>
                </c:pt>
                <c:pt idx="17">
                  <c:v>30.593836668430853</c:v>
                </c:pt>
                <c:pt idx="18">
                  <c:v>31.739590095989403</c:v>
                </c:pt>
                <c:pt idx="19">
                  <c:v>100.75355247458455</c:v>
                </c:pt>
                <c:pt idx="20">
                  <c:v>55.435424491760976</c:v>
                </c:pt>
                <c:pt idx="21">
                  <c:v>142.4346264684018</c:v>
                </c:pt>
              </c:numCache>
            </c:numRef>
          </c:yVal>
          <c:smooth val="0"/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SE'!$D$40:$D$48</c:f>
              <c:numCache>
                <c:formatCode>0</c:formatCode>
                <c:ptCount val="9"/>
                <c:pt idx="0">
                  <c:v>1028</c:v>
                </c:pt>
                <c:pt idx="1">
                  <c:v>1075</c:v>
                </c:pt>
                <c:pt idx="2">
                  <c:v>1393</c:v>
                </c:pt>
                <c:pt idx="3">
                  <c:v>1200</c:v>
                </c:pt>
                <c:pt idx="4">
                  <c:v>1073</c:v>
                </c:pt>
                <c:pt idx="5">
                  <c:v>1248</c:v>
                </c:pt>
                <c:pt idx="6">
                  <c:v>1086</c:v>
                </c:pt>
                <c:pt idx="7">
                  <c:v>1365</c:v>
                </c:pt>
                <c:pt idx="8">
                  <c:v>1147</c:v>
                </c:pt>
              </c:numCache>
            </c:numRef>
          </c:xVal>
          <c:yVal>
            <c:numRef>
              <c:f>'Table 3-Skeena SE'!$I$40:$I$48</c:f>
              <c:numCache>
                <c:formatCode>0</c:formatCode>
                <c:ptCount val="9"/>
                <c:pt idx="0">
                  <c:v>107.80737134253185</c:v>
                </c:pt>
                <c:pt idx="1">
                  <c:v>78.334842121577594</c:v>
                </c:pt>
                <c:pt idx="2">
                  <c:v>1763.2495969104482</c:v>
                </c:pt>
                <c:pt idx="3">
                  <c:v>173.12021979055837</c:v>
                </c:pt>
                <c:pt idx="4">
                  <c:v>152.6500142552988</c:v>
                </c:pt>
                <c:pt idx="5">
                  <c:v>269.87750564133336</c:v>
                </c:pt>
                <c:pt idx="6">
                  <c:v>155.22375407380258</c:v>
                </c:pt>
                <c:pt idx="7">
                  <c:v>400.89381110088482</c:v>
                </c:pt>
                <c:pt idx="8">
                  <c:v>536.79466380883412</c:v>
                </c:pt>
              </c:numCache>
            </c:numRef>
          </c:yVal>
          <c:smooth val="0"/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SE'!$D$50:$D$58</c:f>
              <c:numCache>
                <c:formatCode>0</c:formatCode>
                <c:ptCount val="9"/>
                <c:pt idx="0">
                  <c:v>916</c:v>
                </c:pt>
                <c:pt idx="1">
                  <c:v>752</c:v>
                </c:pt>
                <c:pt idx="2">
                  <c:v>987</c:v>
                </c:pt>
                <c:pt idx="3">
                  <c:v>1228</c:v>
                </c:pt>
                <c:pt idx="4">
                  <c:v>837</c:v>
                </c:pt>
                <c:pt idx="5">
                  <c:v>952</c:v>
                </c:pt>
                <c:pt idx="6">
                  <c:v>249</c:v>
                </c:pt>
                <c:pt idx="7">
                  <c:v>753</c:v>
                </c:pt>
                <c:pt idx="8">
                  <c:v>959</c:v>
                </c:pt>
              </c:numCache>
            </c:numRef>
          </c:xVal>
          <c:yVal>
            <c:numRef>
              <c:f>'Table 3-Skeena SE'!$I$50:$I$58</c:f>
              <c:numCache>
                <c:formatCode>0</c:formatCode>
                <c:ptCount val="9"/>
                <c:pt idx="0">
                  <c:v>1723.6945026333942</c:v>
                </c:pt>
                <c:pt idx="1">
                  <c:v>1697.093142857143</c:v>
                </c:pt>
                <c:pt idx="2">
                  <c:v>1691.6544019717005</c:v>
                </c:pt>
                <c:pt idx="3">
                  <c:v>1747.3216077709399</c:v>
                </c:pt>
                <c:pt idx="4">
                  <c:v>1174.767181438328</c:v>
                </c:pt>
                <c:pt idx="5">
                  <c:v>1641.1683407614723</c:v>
                </c:pt>
                <c:pt idx="6">
                  <c:v>1267.9939374032192</c:v>
                </c:pt>
                <c:pt idx="7">
                  <c:v>1947.0031682569345</c:v>
                </c:pt>
                <c:pt idx="8">
                  <c:v>1241.4762821000791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61664"/>
        <c:axId val="116963968"/>
      </c:scatterChart>
      <c:valAx>
        <c:axId val="116961664"/>
        <c:scaling>
          <c:orientation val="minMax"/>
          <c:max val="180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Median Elevation (m)</a:t>
                </a:r>
              </a:p>
            </c:rich>
          </c:tx>
          <c:layout>
            <c:manualLayout>
              <c:xMode val="edge"/>
              <c:yMode val="edge"/>
              <c:x val="0.43015585043304277"/>
              <c:y val="0.947367672790901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63968"/>
        <c:crossesAt val="10"/>
        <c:crossBetween val="midCat"/>
        <c:majorUnit val="100"/>
      </c:valAx>
      <c:valAx>
        <c:axId val="11696396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392498046951842E-2"/>
              <c:y val="0.19126986730825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61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41090396346457"/>
          <c:y val="0.4812566092281943"/>
          <c:w val="9.5742421139735537E-2"/>
          <c:h val="0.139037810491079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4-3  10-Year Peak Flow per Unit Area vs Median Elevation (page 2 of 2)</c:oddFooter>
    </c:headerFooter>
    <c:pageMargins b="0.66929133858267831" l="0.15748031496063009" r="0.15748031496063009" t="0.66929133858267831" header="0.3149606299212605" footer="0.51181102362204722"/>
    <c:pageSetup orientation="landscape" horizont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7-Day June-September Low Flow
Zone 5, 8,</a:t>
            </a:r>
            <a:r>
              <a:rPr lang="en-CA" baseline="0"/>
              <a:t> </a:t>
            </a:r>
            <a:r>
              <a:rPr lang="en-CA"/>
              <a:t>9 and 10</a:t>
            </a:r>
          </a:p>
        </c:rich>
      </c:tx>
      <c:layout>
        <c:manualLayout>
          <c:xMode val="edge"/>
          <c:yMode val="edge"/>
          <c:x val="0.28159527228907738"/>
          <c:y val="2.9288532997250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1736539689356"/>
          <c:y val="0.10631474463978099"/>
          <c:w val="0.68145526683373869"/>
          <c:h val="0.81217467374853936"/>
        </c:manualLayout>
      </c:layout>
      <c:scatterChart>
        <c:scatterStyle val="lineMarker"/>
        <c:varyColors val="0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SE'!$R$7:$R$15</c:f>
              <c:numCache>
                <c:formatCode>0.00</c:formatCode>
                <c:ptCount val="9"/>
                <c:pt idx="0">
                  <c:v>6.9325517332188378</c:v>
                </c:pt>
                <c:pt idx="1">
                  <c:v>11.022088195187379</c:v>
                </c:pt>
                <c:pt idx="2">
                  <c:v>7.8156197958966098</c:v>
                </c:pt>
                <c:pt idx="3">
                  <c:v>10.178854090824117</c:v>
                </c:pt>
                <c:pt idx="4">
                  <c:v>7.928507633317377</c:v>
                </c:pt>
                <c:pt idx="5">
                  <c:v>9.0379764270649385</c:v>
                </c:pt>
                <c:pt idx="6">
                  <c:v>7.8279370118040807</c:v>
                </c:pt>
                <c:pt idx="7">
                  <c:v>7.7753153216049871</c:v>
                </c:pt>
                <c:pt idx="8">
                  <c:v>15.113878334141651</c:v>
                </c:pt>
              </c:numCache>
            </c:numRef>
          </c:yVal>
          <c:smooth val="0"/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SE'!$R$17:$R$38</c:f>
              <c:numCache>
                <c:formatCode>0.00</c:formatCode>
                <c:ptCount val="22"/>
                <c:pt idx="0">
                  <c:v>3.5472743737493242</c:v>
                </c:pt>
                <c:pt idx="1">
                  <c:v>0.25824124453047104</c:v>
                </c:pt>
                <c:pt idx="2">
                  <c:v>0.74061500620990184</c:v>
                </c:pt>
                <c:pt idx="3">
                  <c:v>2.8987529427581173</c:v>
                </c:pt>
                <c:pt idx="4">
                  <c:v>4.0028401934481384</c:v>
                </c:pt>
                <c:pt idx="6">
                  <c:v>3.0297278188017218</c:v>
                </c:pt>
                <c:pt idx="7">
                  <c:v>0.76028210845915745</c:v>
                </c:pt>
                <c:pt idx="8">
                  <c:v>2.4387654446215721</c:v>
                </c:pt>
                <c:pt idx="9">
                  <c:v>1.5412010804999143</c:v>
                </c:pt>
                <c:pt idx="11">
                  <c:v>4.5029711428267989</c:v>
                </c:pt>
                <c:pt idx="12">
                  <c:v>5.9357326984920791</c:v>
                </c:pt>
                <c:pt idx="13">
                  <c:v>1.097347089233105</c:v>
                </c:pt>
                <c:pt idx="14">
                  <c:v>0.58061544648858765</c:v>
                </c:pt>
                <c:pt idx="15">
                  <c:v>3.3752699670974571</c:v>
                </c:pt>
                <c:pt idx="16">
                  <c:v>9.5777366018547951</c:v>
                </c:pt>
                <c:pt idx="17">
                  <c:v>1.9713513092079931</c:v>
                </c:pt>
                <c:pt idx="18">
                  <c:v>5.6699476778549336</c:v>
                </c:pt>
                <c:pt idx="19">
                  <c:v>0.37725833572383632</c:v>
                </c:pt>
                <c:pt idx="20">
                  <c:v>2.3562589020721072</c:v>
                </c:pt>
                <c:pt idx="21">
                  <c:v>0.29130552102063056</c:v>
                </c:pt>
              </c:numCache>
            </c:numRef>
          </c:yVal>
          <c:smooth val="0"/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SE'!$R$40:$R$48</c:f>
              <c:numCache>
                <c:formatCode>0.00</c:formatCode>
                <c:ptCount val="9"/>
                <c:pt idx="0">
                  <c:v>8.5077585222678991</c:v>
                </c:pt>
                <c:pt idx="1">
                  <c:v>12.504885460925806</c:v>
                </c:pt>
                <c:pt idx="2">
                  <c:v>20.795612982771875</c:v>
                </c:pt>
                <c:pt idx="3">
                  <c:v>26.601368376574548</c:v>
                </c:pt>
                <c:pt idx="4">
                  <c:v>2.8305585708446568</c:v>
                </c:pt>
                <c:pt idx="5">
                  <c:v>16.385565784187669</c:v>
                </c:pt>
                <c:pt idx="6">
                  <c:v>8.5847873075593544</c:v>
                </c:pt>
                <c:pt idx="7">
                  <c:v>16.767486771821563</c:v>
                </c:pt>
                <c:pt idx="8">
                  <c:v>12.993421264289974</c:v>
                </c:pt>
              </c:numCache>
            </c:numRef>
          </c:yVal>
          <c:smooth val="0"/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SE'!$R$50:$R$58</c:f>
              <c:numCache>
                <c:formatCode>0.00</c:formatCode>
                <c:ptCount val="9"/>
                <c:pt idx="0">
                  <c:v>44.826929021163387</c:v>
                </c:pt>
                <c:pt idx="1">
                  <c:v>50.658285714285711</c:v>
                </c:pt>
                <c:pt idx="2">
                  <c:v>14.335165665517216</c:v>
                </c:pt>
                <c:pt idx="3">
                  <c:v>27.804251727042949</c:v>
                </c:pt>
                <c:pt idx="4">
                  <c:v>17.816812512552783</c:v>
                </c:pt>
                <c:pt idx="5">
                  <c:v>36.806771105850366</c:v>
                </c:pt>
                <c:pt idx="6">
                  <c:v>3.3950493188769255</c:v>
                </c:pt>
                <c:pt idx="7">
                  <c:v>18.890688077103793</c:v>
                </c:pt>
                <c:pt idx="8">
                  <c:v>23.968926109194864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24256"/>
        <c:axId val="117035008"/>
      </c:scatterChart>
      <c:valAx>
        <c:axId val="117024256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925888209738766"/>
              <c:y val="0.955345188558440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35008"/>
        <c:crossesAt val="1.0000000000000005E-2"/>
        <c:crossBetween val="midCat"/>
      </c:valAx>
      <c:valAx>
        <c:axId val="11703500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Average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9520884772398771E-2"/>
              <c:y val="0.40991574831424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24256"/>
        <c:crossesAt val="1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38823222592665"/>
          <c:y val="0.46610561356338803"/>
          <c:w val="0.1116362620165755"/>
          <c:h val="9.35539540227562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5-2  10-Year 7-Day June-September Low Flow per Unit Area vs Drainage Area (page 2 of 2)</c:oddFooter>
    </c:headerFooter>
    <c:pageMargins b="0.47244094488188981" l="0.9055118110236221" r="0.19685039370078738" t="0.47244094488188981" header="0.51181102362204722" footer="0.51181102362204722"/>
    <c:pageSetup orientation="portrait" horizont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7-Day Annual Low Flow
Zone 5, 8, 9 and</a:t>
            </a:r>
            <a:r>
              <a:rPr lang="en-CA" baseline="0"/>
              <a:t> 10</a:t>
            </a:r>
            <a:endParaRPr lang="en-CA"/>
          </a:p>
        </c:rich>
      </c:tx>
      <c:layout>
        <c:manualLayout>
          <c:xMode val="edge"/>
          <c:yMode val="edge"/>
          <c:x val="0.36206896551725193"/>
          <c:y val="2.3290758827948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49364745856641"/>
          <c:y val="0.10514610748083714"/>
          <c:w val="0.64606005584028281"/>
          <c:h val="0.80051709659473713"/>
        </c:manualLayout>
      </c:layout>
      <c:scatterChart>
        <c:scatterStyle val="lineMarker"/>
        <c:varyColors val="0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SE'!$U$7:$U$15</c:f>
              <c:numCache>
                <c:formatCode>0.00</c:formatCode>
                <c:ptCount val="9"/>
                <c:pt idx="0">
                  <c:v>1.3784897699507426</c:v>
                </c:pt>
                <c:pt idx="1">
                  <c:v>1.8824284861241354</c:v>
                </c:pt>
                <c:pt idx="2">
                  <c:v>1.3432560720156141</c:v>
                </c:pt>
                <c:pt idx="3">
                  <c:v>1.9828702382947263</c:v>
                </c:pt>
                <c:pt idx="4">
                  <c:v>1.0371839940246541</c:v>
                </c:pt>
                <c:pt idx="5">
                  <c:v>1.4096929280867352</c:v>
                </c:pt>
                <c:pt idx="6">
                  <c:v>1.3457503648265348</c:v>
                </c:pt>
                <c:pt idx="7">
                  <c:v>1.2390054283187093</c:v>
                </c:pt>
                <c:pt idx="8">
                  <c:v>0.42276582752843783</c:v>
                </c:pt>
              </c:numCache>
            </c:numRef>
          </c:yVal>
          <c:smooth val="0"/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SE'!$U$17:$U$38</c:f>
              <c:numCache>
                <c:formatCode>0.00</c:formatCode>
                <c:ptCount val="22"/>
                <c:pt idx="0">
                  <c:v>2.3737623321823365</c:v>
                </c:pt>
                <c:pt idx="1">
                  <c:v>0.20210951810484576</c:v>
                </c:pt>
                <c:pt idx="2">
                  <c:v>0.76816246475640093</c:v>
                </c:pt>
                <c:pt idx="3">
                  <c:v>1.0363391378744131</c:v>
                </c:pt>
                <c:pt idx="4">
                  <c:v>0.60494669042665916</c:v>
                </c:pt>
                <c:pt idx="6">
                  <c:v>0.7902076113057247</c:v>
                </c:pt>
                <c:pt idx="7">
                  <c:v>0.74478677084767253</c:v>
                </c:pt>
                <c:pt idx="8">
                  <c:v>1.8672192530690896</c:v>
                </c:pt>
                <c:pt idx="9">
                  <c:v>0.72800109072972885</c:v>
                </c:pt>
                <c:pt idx="11">
                  <c:v>1.9096279446104798</c:v>
                </c:pt>
                <c:pt idx="12">
                  <c:v>2.3594153194350822</c:v>
                </c:pt>
                <c:pt idx="13">
                  <c:v>0.97136424299817692</c:v>
                </c:pt>
                <c:pt idx="14">
                  <c:v>0.56298594902916776</c:v>
                </c:pt>
                <c:pt idx="15">
                  <c:v>0.26487544584845513</c:v>
                </c:pt>
                <c:pt idx="16">
                  <c:v>1.5622534116031808</c:v>
                </c:pt>
                <c:pt idx="17">
                  <c:v>0.83343530537504473</c:v>
                </c:pt>
                <c:pt idx="18">
                  <c:v>2.0394510213262675</c:v>
                </c:pt>
                <c:pt idx="19">
                  <c:v>0.35807570848364123</c:v>
                </c:pt>
                <c:pt idx="20">
                  <c:v>1.1755958393133952</c:v>
                </c:pt>
                <c:pt idx="21">
                  <c:v>0.11638447530138667</c:v>
                </c:pt>
              </c:numCache>
            </c:numRef>
          </c:yVal>
          <c:smooth val="0"/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SE'!$U$40:$U$48</c:f>
              <c:numCache>
                <c:formatCode>0.00</c:formatCode>
                <c:ptCount val="9"/>
                <c:pt idx="0">
                  <c:v>2.059193239858649</c:v>
                </c:pt>
                <c:pt idx="1">
                  <c:v>6.0908551637547168</c:v>
                </c:pt>
                <c:pt idx="2">
                  <c:v>2.4184373021722179</c:v>
                </c:pt>
                <c:pt idx="3">
                  <c:v>5.0244234897457458</c:v>
                </c:pt>
                <c:pt idx="4">
                  <c:v>1.4428263293416912</c:v>
                </c:pt>
                <c:pt idx="5">
                  <c:v>4.2962052588282296</c:v>
                </c:pt>
                <c:pt idx="6">
                  <c:v>1.8593533640791235</c:v>
                </c:pt>
                <c:pt idx="7">
                  <c:v>3.1119960395232367</c:v>
                </c:pt>
                <c:pt idx="8">
                  <c:v>3.4709618673466953</c:v>
                </c:pt>
              </c:numCache>
            </c:numRef>
          </c:yVal>
          <c:smooth val="0"/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SE'!$U$50:$U$58</c:f>
              <c:numCache>
                <c:formatCode>0.00</c:formatCode>
                <c:ptCount val="9"/>
                <c:pt idx="0">
                  <c:v>6.7258782069782823</c:v>
                </c:pt>
                <c:pt idx="1">
                  <c:v>8.4788571428571426</c:v>
                </c:pt>
                <c:pt idx="2">
                  <c:v>3.6783720537395173</c:v>
                </c:pt>
                <c:pt idx="3">
                  <c:v>3.9138007625190552</c:v>
                </c:pt>
                <c:pt idx="4">
                  <c:v>6.2325193959168459</c:v>
                </c:pt>
                <c:pt idx="5">
                  <c:v>6.4204173961359512</c:v>
                </c:pt>
                <c:pt idx="6">
                  <c:v>2.2889049004558113</c:v>
                </c:pt>
                <c:pt idx="7">
                  <c:v>8.2766537247452625</c:v>
                </c:pt>
                <c:pt idx="8">
                  <c:v>4.6940570179622529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44192"/>
        <c:axId val="117154944"/>
      </c:scatterChart>
      <c:valAx>
        <c:axId val="117144192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Drainage Area (km</a:t>
                </a:r>
                <a:r>
                  <a:rPr lang="en-CA" baseline="30000"/>
                  <a:t>2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4117646950287519"/>
              <c:y val="0.954921144866148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54944"/>
        <c:crossesAt val="1.0000000000000005E-2"/>
        <c:crossBetween val="midCat"/>
      </c:valAx>
      <c:valAx>
        <c:axId val="117154944"/>
        <c:scaling>
          <c:logBase val="10"/>
          <c:orientation val="minMax"/>
          <c:max val="100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Minimum 7-Day Discharge (L/s/km</a:t>
                </a:r>
                <a:r>
                  <a:rPr lang="en-CA" baseline="30000"/>
                  <a:t>2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6.2469931951198383E-2"/>
              <c:y val="0.4327572695830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44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4942109682706068"/>
          <c:y val="0.49586776859504844"/>
          <c:w val="0.1363801495846049"/>
          <c:h val="0.10358272829696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6-2  10-Year 7-Day Annual Low Flow per Unit Area vs Drainage Area (page 2 of 2)</c:oddFooter>
    </c:headerFooter>
    <c:pageMargins b="0.47244094488188981" l="0.9055118110236221" r="0.19685039370078738" t="0.47244094488188981" header="0.51181102362204722" footer="0.51181102362204722"/>
    <c:pageSetup orientation="portrait" horizontalDpi="3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 Flow
Zone 5, 8, 9 and 10</a:t>
            </a:r>
          </a:p>
        </c:rich>
      </c:tx>
      <c:layout>
        <c:manualLayout>
          <c:xMode val="edge"/>
          <c:yMode val="edge"/>
          <c:x val="0.44092576056858884"/>
          <c:y val="4.2922324926775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08451864479223E-2"/>
          <c:y val="0.13141531787693403"/>
          <c:w val="0.79253438680989619"/>
          <c:h val="0.7735185185185236"/>
        </c:manualLayout>
      </c:layout>
      <c:scatterChart>
        <c:scatterStyle val="lineMarker"/>
        <c:varyColors val="0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SE'!$H$7:$H$15</c:f>
              <c:numCache>
                <c:formatCode>0.0</c:formatCode>
                <c:ptCount val="9"/>
                <c:pt idx="0">
                  <c:v>92.188400000000001</c:v>
                </c:pt>
                <c:pt idx="1">
                  <c:v>513.5317</c:v>
                </c:pt>
                <c:pt idx="2">
                  <c:v>432.4006</c:v>
                </c:pt>
                <c:pt idx="3">
                  <c:v>2871.4477999999999</c:v>
                </c:pt>
                <c:pt idx="4">
                  <c:v>557.87400000000002</c:v>
                </c:pt>
                <c:pt idx="5">
                  <c:v>2427.7703000000001</c:v>
                </c:pt>
                <c:pt idx="6">
                  <c:v>1232.58</c:v>
                </c:pt>
                <c:pt idx="7">
                  <c:v>745.03340000000003</c:v>
                </c:pt>
                <c:pt idx="8">
                  <c:v>14.7536</c:v>
                </c:pt>
              </c:numCache>
            </c:numRef>
          </c:yVal>
          <c:smooth val="0"/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SE'!$H$17:$H$38</c:f>
              <c:numCache>
                <c:formatCode>0.0</c:formatCode>
                <c:ptCount val="22"/>
                <c:pt idx="0">
                  <c:v>206.28899999999999</c:v>
                </c:pt>
                <c:pt idx="1">
                  <c:v>70.902000000000001</c:v>
                </c:pt>
                <c:pt idx="2">
                  <c:v>75.834900000000005</c:v>
                </c:pt>
                <c:pt idx="3">
                  <c:v>103.11320000000001</c:v>
                </c:pt>
                <c:pt idx="4">
                  <c:v>28.2102</c:v>
                </c:pt>
                <c:pt idx="6">
                  <c:v>11.008100000000001</c:v>
                </c:pt>
                <c:pt idx="7">
                  <c:v>24.486999999999998</c:v>
                </c:pt>
                <c:pt idx="8">
                  <c:v>473.93009999999998</c:v>
                </c:pt>
                <c:pt idx="9">
                  <c:v>185.93639999999999</c:v>
                </c:pt>
                <c:pt idx="11">
                  <c:v>843.13030000000003</c:v>
                </c:pt>
                <c:pt idx="12">
                  <c:v>360.86189999999999</c:v>
                </c:pt>
                <c:pt idx="13">
                  <c:v>57.992800000000003</c:v>
                </c:pt>
                <c:pt idx="14">
                  <c:v>312.34210000000002</c:v>
                </c:pt>
                <c:pt idx="15">
                  <c:v>6.1494</c:v>
                </c:pt>
                <c:pt idx="16">
                  <c:v>5.0919999999999996</c:v>
                </c:pt>
                <c:pt idx="17">
                  <c:v>122.4032</c:v>
                </c:pt>
                <c:pt idx="18">
                  <c:v>451.80239999999998</c:v>
                </c:pt>
                <c:pt idx="19">
                  <c:v>44.119599999999998</c:v>
                </c:pt>
                <c:pt idx="20">
                  <c:v>1.0940000000000001</c:v>
                </c:pt>
                <c:pt idx="21">
                  <c:v>20.682700000000001</c:v>
                </c:pt>
              </c:numCache>
            </c:numRef>
          </c:yVal>
          <c:smooth val="0"/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SE'!$H$40:$H$48</c:f>
              <c:numCache>
                <c:formatCode>0.0</c:formatCode>
                <c:ptCount val="9"/>
                <c:pt idx="0">
                  <c:v>791.21299999999997</c:v>
                </c:pt>
                <c:pt idx="1">
                  <c:v>200.14250000000001</c:v>
                </c:pt>
                <c:pt idx="2">
                  <c:v>143.55709999999999</c:v>
                </c:pt>
                <c:pt idx="3">
                  <c:v>326.98840000000001</c:v>
                </c:pt>
                <c:pt idx="4">
                  <c:v>57.3538</c:v>
                </c:pt>
                <c:pt idx="5">
                  <c:v>194.3578</c:v>
                </c:pt>
                <c:pt idx="6">
                  <c:v>6560.6597000000002</c:v>
                </c:pt>
                <c:pt idx="7">
                  <c:v>147.70740000000001</c:v>
                </c:pt>
                <c:pt idx="8">
                  <c:v>1527.9871000000001</c:v>
                </c:pt>
              </c:numCache>
            </c:numRef>
          </c:yVal>
          <c:smooth val="0"/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SE'!$H$50:$H$58</c:f>
              <c:numCache>
                <c:formatCode>0.0</c:formatCode>
                <c:ptCount val="9"/>
                <c:pt idx="0">
                  <c:v>637.41459999999995</c:v>
                </c:pt>
                <c:pt idx="1">
                  <c:v>296.99130000000002</c:v>
                </c:pt>
                <c:pt idx="2">
                  <c:v>596.94000000000005</c:v>
                </c:pt>
                <c:pt idx="3">
                  <c:v>972.14779999999996</c:v>
                </c:pt>
                <c:pt idx="4">
                  <c:v>2349.5459000000001</c:v>
                </c:pt>
                <c:pt idx="5">
                  <c:v>395.7208</c:v>
                </c:pt>
                <c:pt idx="6">
                  <c:v>132.3998</c:v>
                </c:pt>
                <c:pt idx="7">
                  <c:v>351.5197</c:v>
                </c:pt>
                <c:pt idx="8">
                  <c:v>461.59399999999999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12672"/>
        <c:axId val="117219328"/>
      </c:scatterChart>
      <c:valAx>
        <c:axId val="117212672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15585043304277"/>
              <c:y val="0.947367672790901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19328"/>
        <c:crossesAt val="10"/>
        <c:crossBetween val="midCat"/>
      </c:valAx>
      <c:valAx>
        <c:axId val="11721932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/sec)</a:t>
                </a:r>
              </a:p>
            </c:rich>
          </c:tx>
          <c:layout>
            <c:manualLayout>
              <c:xMode val="edge"/>
              <c:yMode val="edge"/>
              <c:x val="1.2392498046951842E-2"/>
              <c:y val="0.19126986730825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12672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41090396346457"/>
          <c:y val="0.4812566092281943"/>
          <c:w val="9.5742421139735537E-2"/>
          <c:h val="0.139037810491079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4-1  10-Year Peak Flow vs Drainage Area (page 2 of 2)</c:oddFooter>
    </c:headerFooter>
    <c:pageMargins b="0.66929133858267831" l="0.15748031496063009" r="0.15748031496063009" t="0.66929133858267831" header="0.3149606299212605" footer="0.51181102362204722"/>
    <c:pageSetup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</a:t>
            </a:r>
            <a:r>
              <a:rPr lang="en-CA" baseline="0"/>
              <a:t> 7-Day Annual Low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30255667953632331"/>
          <c:y val="2.74652687655956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0424652542419"/>
          <c:y val="9.5782830516971881E-2"/>
          <c:w val="0.69219637527734257"/>
          <c:h val="0.80261196257740364"/>
        </c:manualLayout>
      </c:layout>
      <c:scatterChart>
        <c:scatterStyle val="lineMarker"/>
        <c:varyColors val="0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NW'!$T$7:$T$23</c:f>
              <c:numCache>
                <c:formatCode>0.000</c:formatCode>
                <c:ptCount val="17"/>
                <c:pt idx="0">
                  <c:v>0.10780000000000001</c:v>
                </c:pt>
                <c:pt idx="1">
                  <c:v>1.323</c:v>
                </c:pt>
                <c:pt idx="2">
                  <c:v>4.5600000000000002E-2</c:v>
                </c:pt>
                <c:pt idx="3">
                  <c:v>0.61719999999999997</c:v>
                </c:pt>
                <c:pt idx="4">
                  <c:v>34.697200000000002</c:v>
                </c:pt>
                <c:pt idx="5">
                  <c:v>19.0562</c:v>
                </c:pt>
                <c:pt idx="6">
                  <c:v>3.2242999999999999</c:v>
                </c:pt>
                <c:pt idx="7">
                  <c:v>4.4400000000000002E-2</c:v>
                </c:pt>
                <c:pt idx="8">
                  <c:v>6.9000000000000006E-2</c:v>
                </c:pt>
                <c:pt idx="9">
                  <c:v>0.34720000000000001</c:v>
                </c:pt>
                <c:pt idx="10">
                  <c:v>3.2808999999999999</c:v>
                </c:pt>
                <c:pt idx="11">
                  <c:v>52.025399999999998</c:v>
                </c:pt>
                <c:pt idx="12">
                  <c:v>6.7999999999999996E-3</c:v>
                </c:pt>
                <c:pt idx="13">
                  <c:v>0.2651</c:v>
                </c:pt>
                <c:pt idx="14">
                  <c:v>130.73169999999999</c:v>
                </c:pt>
                <c:pt idx="15">
                  <c:v>0.50590000000000002</c:v>
                </c:pt>
                <c:pt idx="16">
                  <c:v>7.1489000000000003</c:v>
                </c:pt>
              </c:numCache>
            </c:numRef>
          </c:yVal>
          <c:smooth val="0"/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NW'!$T$25:$T$49</c:f>
              <c:numCache>
                <c:formatCode>0.000</c:formatCode>
                <c:ptCount val="25"/>
                <c:pt idx="0">
                  <c:v>22.6401</c:v>
                </c:pt>
                <c:pt idx="1">
                  <c:v>1.8553999999999999</c:v>
                </c:pt>
                <c:pt idx="2">
                  <c:v>1.3978999999999999</c:v>
                </c:pt>
                <c:pt idx="3">
                  <c:v>2.1465999999999998</c:v>
                </c:pt>
                <c:pt idx="4">
                  <c:v>12.5678</c:v>
                </c:pt>
                <c:pt idx="5">
                  <c:v>25.908100000000001</c:v>
                </c:pt>
                <c:pt idx="6">
                  <c:v>0.82609999999999995</c:v>
                </c:pt>
                <c:pt idx="7">
                  <c:v>2.7416999999999998</c:v>
                </c:pt>
                <c:pt idx="8">
                  <c:v>0.2482</c:v>
                </c:pt>
                <c:pt idx="9">
                  <c:v>65.670699999999997</c:v>
                </c:pt>
                <c:pt idx="10">
                  <c:v>42.699199999999998</c:v>
                </c:pt>
                <c:pt idx="11">
                  <c:v>6.8125999999999998</c:v>
                </c:pt>
                <c:pt idx="12">
                  <c:v>0.43140000000000001</c:v>
                </c:pt>
                <c:pt idx="13">
                  <c:v>7.1360000000000001</c:v>
                </c:pt>
                <c:pt idx="14">
                  <c:v>27.780999999999999</c:v>
                </c:pt>
                <c:pt idx="15">
                  <c:v>20.750800000000002</c:v>
                </c:pt>
                <c:pt idx="16">
                  <c:v>2.8835999999999999</c:v>
                </c:pt>
                <c:pt idx="17">
                  <c:v>49.4514</c:v>
                </c:pt>
                <c:pt idx="18">
                  <c:v>2.2561</c:v>
                </c:pt>
                <c:pt idx="19">
                  <c:v>3.6133999999999999</c:v>
                </c:pt>
                <c:pt idx="20">
                  <c:v>0.56110000000000004</c:v>
                </c:pt>
                <c:pt idx="22">
                  <c:v>23.4392</c:v>
                </c:pt>
                <c:pt idx="23">
                  <c:v>8.1433999999999997</c:v>
                </c:pt>
                <c:pt idx="24">
                  <c:v>0.82879999999999998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58048"/>
        <c:axId val="113864704"/>
      </c:scatterChart>
      <c:valAx>
        <c:axId val="113858048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4708476906116215"/>
              <c:y val="0.953807756554234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64704"/>
        <c:crossesAt val="1.0000000000000041E-3"/>
        <c:crossBetween val="midCat"/>
      </c:valAx>
      <c:valAx>
        <c:axId val="113864704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2.4532794560609632E-2"/>
              <c:y val="0.322651790048995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58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3481080682391"/>
          <c:y val="0.49603180937282693"/>
          <c:w val="0.12533407008334485"/>
          <c:h val="5.8855008045975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Footer>&amp;R&amp;"Arial,Bold"Figure 6-1  10-Year 7-Day Annual Low Flow vs Drainage Area (page 1 of 2)</c:oddFooter>
    </c:headerFooter>
    <c:pageMargins b="0.66929133858267909" l="0.9055118110236221" r="0.19685039370078738" t="0.66929133858267909" header="0.51181102362204722" footer="0.51181102362204722"/>
    <c:pageSetup orientation="portrait" horizont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37377945412424751"/>
          <c:y val="2.6014744899558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9581849374984E-2"/>
          <c:y val="0.13380089160950417"/>
          <c:w val="0.78320576793232732"/>
          <c:h val="0.76917421152975063"/>
        </c:manualLayout>
      </c:layout>
      <c:scatterChart>
        <c:scatterStyle val="lineMarker"/>
        <c:varyColors val="0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NW'!$I$7:$I$23</c:f>
              <c:numCache>
                <c:formatCode>0</c:formatCode>
                <c:ptCount val="17"/>
                <c:pt idx="0">
                  <c:v>1100.7972872014036</c:v>
                </c:pt>
                <c:pt idx="1">
                  <c:v>791.30375014973981</c:v>
                </c:pt>
                <c:pt idx="2">
                  <c:v>1739.9228289724808</c:v>
                </c:pt>
                <c:pt idx="3">
                  <c:v>638.14569463546343</c:v>
                </c:pt>
                <c:pt idx="4">
                  <c:v>428.76792372022322</c:v>
                </c:pt>
                <c:pt idx="5">
                  <c:v>365.03507207263334</c:v>
                </c:pt>
                <c:pt idx="6">
                  <c:v>274.31859966106879</c:v>
                </c:pt>
                <c:pt idx="7">
                  <c:v>871.22092216788917</c:v>
                </c:pt>
                <c:pt idx="8">
                  <c:v>1712.4074802888913</c:v>
                </c:pt>
                <c:pt idx="9">
                  <c:v>397.3623273365771</c:v>
                </c:pt>
                <c:pt idx="10">
                  <c:v>747.42449597031987</c:v>
                </c:pt>
                <c:pt idx="11">
                  <c:v>278.65676712248205</c:v>
                </c:pt>
                <c:pt idx="12">
                  <c:v>1160.9537685617709</c:v>
                </c:pt>
                <c:pt idx="13">
                  <c:v>725.18546132339225</c:v>
                </c:pt>
                <c:pt idx="14">
                  <c:v>151.41544696821086</c:v>
                </c:pt>
                <c:pt idx="15">
                  <c:v>784.58810168005584</c:v>
                </c:pt>
                <c:pt idx="16">
                  <c:v>757.2093257724116</c:v>
                </c:pt>
              </c:numCache>
            </c:numRef>
          </c:yVal>
          <c:smooth val="0"/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NW'!$I$25:$I$49</c:f>
              <c:numCache>
                <c:formatCode>0</c:formatCode>
                <c:ptCount val="25"/>
                <c:pt idx="0">
                  <c:v>42.397597356696139</c:v>
                </c:pt>
                <c:pt idx="1">
                  <c:v>118.62929761638988</c:v>
                </c:pt>
                <c:pt idx="2">
                  <c:v>226.82265696056322</c:v>
                </c:pt>
                <c:pt idx="3">
                  <c:v>90.199943447805538</c:v>
                </c:pt>
                <c:pt idx="4">
                  <c:v>121.44780246055554</c:v>
                </c:pt>
                <c:pt idx="5">
                  <c:v>91.906326283906679</c:v>
                </c:pt>
                <c:pt idx="6">
                  <c:v>237.46079828461683</c:v>
                </c:pt>
                <c:pt idx="7">
                  <c:v>45.669010318623606</c:v>
                </c:pt>
                <c:pt idx="8">
                  <c:v>45.352239058683828</c:v>
                </c:pt>
                <c:pt idx="9">
                  <c:v>116.76803532840867</c:v>
                </c:pt>
                <c:pt idx="10">
                  <c:v>112.01399997564151</c:v>
                </c:pt>
                <c:pt idx="11">
                  <c:v>106.89146828054844</c:v>
                </c:pt>
                <c:pt idx="12">
                  <c:v>181.80672537877544</c:v>
                </c:pt>
                <c:pt idx="13">
                  <c:v>41.648361917885843</c:v>
                </c:pt>
                <c:pt idx="14">
                  <c:v>180.85839219499843</c:v>
                </c:pt>
                <c:pt idx="15">
                  <c:v>121.95446326873954</c:v>
                </c:pt>
                <c:pt idx="16">
                  <c:v>153.10130711914894</c:v>
                </c:pt>
                <c:pt idx="17">
                  <c:v>51.670092946166434</c:v>
                </c:pt>
                <c:pt idx="18">
                  <c:v>90.672769300298327</c:v>
                </c:pt>
                <c:pt idx="19">
                  <c:v>149.76938332715503</c:v>
                </c:pt>
                <c:pt idx="20">
                  <c:v>184.40217010047948</c:v>
                </c:pt>
                <c:pt idx="22">
                  <c:v>85.226066134246253</c:v>
                </c:pt>
                <c:pt idx="23">
                  <c:v>31.386164019400095</c:v>
                </c:pt>
                <c:pt idx="24">
                  <c:v>91.79715684036843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88032"/>
        <c:axId val="113790336"/>
      </c:scatterChart>
      <c:valAx>
        <c:axId val="113788032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01132782800089"/>
              <c:y val="0.950536856074315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90336"/>
        <c:crossesAt val="10"/>
        <c:crossBetween val="midCat"/>
      </c:valAx>
      <c:valAx>
        <c:axId val="11379033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5804108074050041E-2"/>
              <c:y val="0.231437166988219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88032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78225795546752"/>
          <c:y val="0.49552782436491816"/>
          <c:w val="8.1228957491424697E-2"/>
          <c:h val="7.27161090423271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4-2  10-Year Peak Flow per Unit Area vs Drainage Area (page 1 of 2)</c:oddFooter>
    </c:headerFooter>
    <c:pageMargins b="0.66929133858267909" l="0.15748031496063022" r="0.15748031496063022" t="0.47244094488188981" header="0.314960629921261" footer="0.51181102362204722"/>
    <c:pageSetup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40938680672395455"/>
          <c:y val="2.842758118861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9581849374984E-2"/>
          <c:y val="0.13380089160950417"/>
          <c:w val="0.79228638417927433"/>
          <c:h val="0.75228435750634315"/>
        </c:manualLayout>
      </c:layout>
      <c:scatterChart>
        <c:scatterStyle val="lineMarker"/>
        <c:varyColors val="0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NW'!$D$7:$D$23</c:f>
              <c:numCache>
                <c:formatCode>0</c:formatCode>
                <c:ptCount val="17"/>
                <c:pt idx="0">
                  <c:v>881</c:v>
                </c:pt>
                <c:pt idx="1">
                  <c:v>1314</c:v>
                </c:pt>
                <c:pt idx="2">
                  <c:v>433</c:v>
                </c:pt>
                <c:pt idx="3">
                  <c:v>1392</c:v>
                </c:pt>
                <c:pt idx="4">
                  <c:v>1270</c:v>
                </c:pt>
                <c:pt idx="5">
                  <c:v>1327</c:v>
                </c:pt>
                <c:pt idx="6">
                  <c:v>768</c:v>
                </c:pt>
                <c:pt idx="7">
                  <c:v>1142</c:v>
                </c:pt>
                <c:pt idx="8">
                  <c:v>804</c:v>
                </c:pt>
                <c:pt idx="9">
                  <c:v>1112</c:v>
                </c:pt>
                <c:pt idx="10">
                  <c:v>1380</c:v>
                </c:pt>
                <c:pt idx="11">
                  <c:v>1119</c:v>
                </c:pt>
                <c:pt idx="12">
                  <c:v>854</c:v>
                </c:pt>
                <c:pt idx="13">
                  <c:v>1180</c:v>
                </c:pt>
                <c:pt idx="14">
                  <c:v>1313</c:v>
                </c:pt>
                <c:pt idx="15">
                  <c:v>1290</c:v>
                </c:pt>
                <c:pt idx="16">
                  <c:v>1207</c:v>
                </c:pt>
              </c:numCache>
            </c:numRef>
          </c:xVal>
          <c:yVal>
            <c:numRef>
              <c:f>'Table 3-Skeena NW'!$I$7:$I$23</c:f>
              <c:numCache>
                <c:formatCode>0</c:formatCode>
                <c:ptCount val="17"/>
                <c:pt idx="0">
                  <c:v>1100.7972872014036</c:v>
                </c:pt>
                <c:pt idx="1">
                  <c:v>791.30375014973981</c:v>
                </c:pt>
                <c:pt idx="2">
                  <c:v>1739.9228289724808</c:v>
                </c:pt>
                <c:pt idx="3">
                  <c:v>638.14569463546343</c:v>
                </c:pt>
                <c:pt idx="4">
                  <c:v>428.76792372022322</c:v>
                </c:pt>
                <c:pt idx="5">
                  <c:v>365.03507207263334</c:v>
                </c:pt>
                <c:pt idx="6">
                  <c:v>274.31859966106879</c:v>
                </c:pt>
                <c:pt idx="7">
                  <c:v>871.22092216788917</c:v>
                </c:pt>
                <c:pt idx="8">
                  <c:v>1712.4074802888913</c:v>
                </c:pt>
                <c:pt idx="9">
                  <c:v>397.3623273365771</c:v>
                </c:pt>
                <c:pt idx="10">
                  <c:v>747.42449597031987</c:v>
                </c:pt>
                <c:pt idx="11">
                  <c:v>278.65676712248205</c:v>
                </c:pt>
                <c:pt idx="12">
                  <c:v>1160.9537685617709</c:v>
                </c:pt>
                <c:pt idx="13">
                  <c:v>725.18546132339225</c:v>
                </c:pt>
                <c:pt idx="14">
                  <c:v>151.41544696821086</c:v>
                </c:pt>
                <c:pt idx="15">
                  <c:v>784.58810168005584</c:v>
                </c:pt>
                <c:pt idx="16">
                  <c:v>757.2093257724116</c:v>
                </c:pt>
              </c:numCache>
            </c:numRef>
          </c:yVal>
          <c:smooth val="0"/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NW'!$D$25:$D$49</c:f>
              <c:numCache>
                <c:formatCode>0</c:formatCode>
                <c:ptCount val="25"/>
                <c:pt idx="0">
                  <c:v>1050</c:v>
                </c:pt>
                <c:pt idx="1">
                  <c:v>1260</c:v>
                </c:pt>
                <c:pt idx="2">
                  <c:v>1376</c:v>
                </c:pt>
                <c:pt idx="3">
                  <c:v>1196</c:v>
                </c:pt>
                <c:pt idx="4">
                  <c:v>1272</c:v>
                </c:pt>
                <c:pt idx="5">
                  <c:v>1254</c:v>
                </c:pt>
                <c:pt idx="6">
                  <c:v>1363</c:v>
                </c:pt>
                <c:pt idx="7">
                  <c:v>1229</c:v>
                </c:pt>
                <c:pt idx="8">
                  <c:v>1358</c:v>
                </c:pt>
                <c:pt idx="9">
                  <c:v>1348</c:v>
                </c:pt>
                <c:pt idx="10">
                  <c:v>1357</c:v>
                </c:pt>
                <c:pt idx="11">
                  <c:v>1274</c:v>
                </c:pt>
                <c:pt idx="12">
                  <c:v>1386</c:v>
                </c:pt>
                <c:pt idx="13">
                  <c:v>1289</c:v>
                </c:pt>
                <c:pt idx="14">
                  <c:v>1110</c:v>
                </c:pt>
                <c:pt idx="15">
                  <c:v>1110</c:v>
                </c:pt>
                <c:pt idx="16">
                  <c:v>1295</c:v>
                </c:pt>
                <c:pt idx="17">
                  <c:v>1162</c:v>
                </c:pt>
                <c:pt idx="18">
                  <c:v>1204</c:v>
                </c:pt>
                <c:pt idx="19">
                  <c:v>1211</c:v>
                </c:pt>
                <c:pt idx="20">
                  <c:v>1437</c:v>
                </c:pt>
                <c:pt idx="22">
                  <c:v>1246</c:v>
                </c:pt>
                <c:pt idx="23">
                  <c:v>1196</c:v>
                </c:pt>
                <c:pt idx="24">
                  <c:v>1484</c:v>
                </c:pt>
              </c:numCache>
            </c:numRef>
          </c:xVal>
          <c:yVal>
            <c:numRef>
              <c:f>'Table 3-Skeena NW'!$I$25:$I$49</c:f>
              <c:numCache>
                <c:formatCode>0</c:formatCode>
                <c:ptCount val="25"/>
                <c:pt idx="0">
                  <c:v>42.397597356696139</c:v>
                </c:pt>
                <c:pt idx="1">
                  <c:v>118.62929761638988</c:v>
                </c:pt>
                <c:pt idx="2">
                  <c:v>226.82265696056322</c:v>
                </c:pt>
                <c:pt idx="3">
                  <c:v>90.199943447805538</c:v>
                </c:pt>
                <c:pt idx="4">
                  <c:v>121.44780246055554</c:v>
                </c:pt>
                <c:pt idx="5">
                  <c:v>91.906326283906679</c:v>
                </c:pt>
                <c:pt idx="6">
                  <c:v>237.46079828461683</c:v>
                </c:pt>
                <c:pt idx="7">
                  <c:v>45.669010318623606</c:v>
                </c:pt>
                <c:pt idx="8">
                  <c:v>45.352239058683828</c:v>
                </c:pt>
                <c:pt idx="9">
                  <c:v>116.76803532840867</c:v>
                </c:pt>
                <c:pt idx="10">
                  <c:v>112.01399997564151</c:v>
                </c:pt>
                <c:pt idx="11">
                  <c:v>106.89146828054844</c:v>
                </c:pt>
                <c:pt idx="12">
                  <c:v>181.80672537877544</c:v>
                </c:pt>
                <c:pt idx="13">
                  <c:v>41.648361917885843</c:v>
                </c:pt>
                <c:pt idx="14">
                  <c:v>180.85839219499843</c:v>
                </c:pt>
                <c:pt idx="15">
                  <c:v>121.95446326873954</c:v>
                </c:pt>
                <c:pt idx="16">
                  <c:v>153.10130711914894</c:v>
                </c:pt>
                <c:pt idx="17">
                  <c:v>51.670092946166434</c:v>
                </c:pt>
                <c:pt idx="18">
                  <c:v>90.672769300298327</c:v>
                </c:pt>
                <c:pt idx="19">
                  <c:v>149.76938332715503</c:v>
                </c:pt>
                <c:pt idx="20">
                  <c:v>184.40217010047948</c:v>
                </c:pt>
                <c:pt idx="22">
                  <c:v>85.226066134246253</c:v>
                </c:pt>
                <c:pt idx="23">
                  <c:v>31.386164019400095</c:v>
                </c:pt>
                <c:pt idx="24">
                  <c:v>91.79715684036843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74304"/>
        <c:axId val="116276608"/>
      </c:scatterChart>
      <c:valAx>
        <c:axId val="116274304"/>
        <c:scaling>
          <c:orientation val="minMax"/>
          <c:max val="180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Median Elevation(m)</a:t>
                </a:r>
              </a:p>
            </c:rich>
          </c:tx>
          <c:layout>
            <c:manualLayout>
              <c:xMode val="edge"/>
              <c:yMode val="edge"/>
              <c:x val="0.431011327828001"/>
              <c:y val="0.950536856074315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76608"/>
        <c:crossesAt val="10"/>
        <c:crossBetween val="midCat"/>
        <c:majorUnit val="100"/>
      </c:valAx>
      <c:valAx>
        <c:axId val="1162766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5804108074050041E-2"/>
              <c:y val="0.231437166988219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743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78225795546752"/>
          <c:y val="0.49552782436491838"/>
          <c:w val="8.1228957491424697E-2"/>
          <c:h val="7.2716109042327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4-3  10-Year Peak Flow per Unit Area vs Median Elevation (page 1 of 2)</c:oddFooter>
    </c:headerFooter>
    <c:pageMargins b="0.66929133858267831" l="0.15748031496063009" r="0.15748031496063009" t="0.47244094488188981" header="0.3149606299212605" footer="0.51181102362204722"/>
    <c:pageSetup orientation="landscape" horizont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</a:t>
            </a:r>
            <a:r>
              <a:rPr lang="en-CA" sz="1000" b="1" i="0" u="none" strike="noStrike" baseline="0"/>
              <a:t>7-Day </a:t>
            </a:r>
            <a:r>
              <a:rPr lang="en-CA"/>
              <a:t>June-September Low Flow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22042700287007591"/>
          <c:y val="2.9763533079491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1600072087464"/>
          <c:y val="0.10223366139889632"/>
          <c:w val="0.6761053243070696"/>
          <c:h val="0.78963223787167469"/>
        </c:manualLayout>
      </c:layout>
      <c:scatterChart>
        <c:scatterStyle val="lineMarker"/>
        <c:varyColors val="0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NW'!$R$7:$R$23</c:f>
              <c:numCache>
                <c:formatCode>0.000</c:formatCode>
                <c:ptCount val="17"/>
                <c:pt idx="0">
                  <c:v>11.163184140078268</c:v>
                </c:pt>
                <c:pt idx="1">
                  <c:v>50.806255510418339</c:v>
                </c:pt>
                <c:pt idx="2">
                  <c:v>3.2484025275216748</c:v>
                </c:pt>
                <c:pt idx="3">
                  <c:v>39.592724546933923</c:v>
                </c:pt>
                <c:pt idx="4">
                  <c:v>29.038673701760047</c:v>
                </c:pt>
                <c:pt idx="5">
                  <c:v>20.636132158606756</c:v>
                </c:pt>
                <c:pt idx="6">
                  <c:v>4.8294847484286079</c:v>
                </c:pt>
                <c:pt idx="7">
                  <c:v>4.7096663962607614</c:v>
                </c:pt>
                <c:pt idx="8">
                  <c:v>4.9085965493844199</c:v>
                </c:pt>
                <c:pt idx="9">
                  <c:v>19.749342555367399</c:v>
                </c:pt>
                <c:pt idx="10">
                  <c:v>24.894887557106451</c:v>
                </c:pt>
                <c:pt idx="11">
                  <c:v>21.522650573144883</c:v>
                </c:pt>
                <c:pt idx="12">
                  <c:v>0.67227161936643454</c:v>
                </c:pt>
                <c:pt idx="13">
                  <c:v>15.79976035148449</c:v>
                </c:pt>
                <c:pt idx="14">
                  <c:v>20.989590875756299</c:v>
                </c:pt>
                <c:pt idx="15">
                  <c:v>29.732380132914894</c:v>
                </c:pt>
                <c:pt idx="16">
                  <c:v>41.26891241181734</c:v>
                </c:pt>
              </c:numCache>
            </c:numRef>
          </c:yVal>
          <c:smooth val="0"/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NW'!$R$25:$R$49</c:f>
              <c:numCache>
                <c:formatCode>0.000</c:formatCode>
                <c:ptCount val="25"/>
                <c:pt idx="0">
                  <c:v>4.487903430898549</c:v>
                </c:pt>
                <c:pt idx="1">
                  <c:v>7.1315897493038181</c:v>
                </c:pt>
                <c:pt idx="2">
                  <c:v>9.7151595718622712</c:v>
                </c:pt>
                <c:pt idx="3">
                  <c:v>4.1562099396564696</c:v>
                </c:pt>
                <c:pt idx="4">
                  <c:v>7.4098116483397574</c:v>
                </c:pt>
                <c:pt idx="5">
                  <c:v>6.7640069399379827</c:v>
                </c:pt>
                <c:pt idx="6">
                  <c:v>15.754366047375807</c:v>
                </c:pt>
                <c:pt idx="7">
                  <c:v>4.1988086311707002</c:v>
                </c:pt>
                <c:pt idx="8">
                  <c:v>1.9438590859122515</c:v>
                </c:pt>
                <c:pt idx="9">
                  <c:v>10.331137082352772</c:v>
                </c:pt>
                <c:pt idx="10">
                  <c:v>7.9058476753187108</c:v>
                </c:pt>
                <c:pt idx="11">
                  <c:v>7.4103784663835013</c:v>
                </c:pt>
                <c:pt idx="12">
                  <c:v>5.7601339587009557</c:v>
                </c:pt>
                <c:pt idx="13">
                  <c:v>2.8398240587076518</c:v>
                </c:pt>
                <c:pt idx="14">
                  <c:v>14.61394595849746</c:v>
                </c:pt>
                <c:pt idx="15">
                  <c:v>8.293440319656975</c:v>
                </c:pt>
                <c:pt idx="16">
                  <c:v>8.9339392482551965</c:v>
                </c:pt>
                <c:pt idx="17">
                  <c:v>6.7554312723779102</c:v>
                </c:pt>
                <c:pt idx="18">
                  <c:v>8.4259004518905112</c:v>
                </c:pt>
                <c:pt idx="19">
                  <c:v>2.8700304049801586</c:v>
                </c:pt>
                <c:pt idx="20">
                  <c:v>10.774405240363908</c:v>
                </c:pt>
                <c:pt idx="22">
                  <c:v>7.9875032825698113</c:v>
                </c:pt>
                <c:pt idx="23">
                  <c:v>3.3236542051825801</c:v>
                </c:pt>
                <c:pt idx="24">
                  <c:v>4.6833498306886394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10208"/>
        <c:axId val="113712512"/>
      </c:scatterChart>
      <c:valAx>
        <c:axId val="113710208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379873808688458"/>
              <c:y val="0.945317948812732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12512"/>
        <c:crossesAt val="0.1"/>
        <c:crossBetween val="midCat"/>
      </c:valAx>
      <c:valAx>
        <c:axId val="113712512"/>
        <c:scaling>
          <c:logBase val="10"/>
          <c:orientation val="minMax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Average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4.9256023420739432E-2"/>
              <c:y val="0.31163696967456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102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20545103520262"/>
          <c:y val="0.48921417565486236"/>
          <c:w val="0.12503043584124737"/>
          <c:h val="5.63971670451886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5-2  10-Year 7-Day June-September Low Flow per Unit Area vs Drainage Area (page 1 of 2)</c:oddFooter>
    </c:headerFooter>
    <c:pageMargins b="0.66929133858267909" l="0.70866141732283605" r="0.19685039370078738" t="0.66929133858267909" header="0.51181102362204722" footer="0.51181102362204722"/>
    <c:pageSetup orientation="portrait" horizont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</a:t>
            </a:r>
            <a:r>
              <a:rPr lang="en-CA" baseline="0"/>
              <a:t> 7-Day Annual Low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30255667953632331"/>
          <c:y val="2.74652687655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57320945826298"/>
          <c:y val="9.5782830516971881E-2"/>
          <c:w val="0.63022740598204829"/>
          <c:h val="0.80261196257740364"/>
        </c:manualLayout>
      </c:layout>
      <c:scatterChart>
        <c:scatterStyle val="lineMarker"/>
        <c:varyColors val="0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NW'!$U$7:$U$23</c:f>
              <c:numCache>
                <c:formatCode>0.000</c:formatCode>
                <c:ptCount val="17"/>
                <c:pt idx="0">
                  <c:v>4.1029364142531106</c:v>
                </c:pt>
                <c:pt idx="1">
                  <c:v>4.1605806061231689</c:v>
                </c:pt>
                <c:pt idx="2">
                  <c:v>3.3741948805236532</c:v>
                </c:pt>
                <c:pt idx="3">
                  <c:v>1.9025715968831842</c:v>
                </c:pt>
                <c:pt idx="4">
                  <c:v>3.6508321372902297</c:v>
                </c:pt>
                <c:pt idx="5">
                  <c:v>2.5861647364180969</c:v>
                </c:pt>
                <c:pt idx="6">
                  <c:v>1.7312477263170114</c:v>
                </c:pt>
                <c:pt idx="7">
                  <c:v>2.4923621930152304</c:v>
                </c:pt>
                <c:pt idx="8">
                  <c:v>1.7131672327138343</c:v>
                </c:pt>
                <c:pt idx="9">
                  <c:v>1.5307448901046012</c:v>
                </c:pt>
                <c:pt idx="10">
                  <c:v>3.7037140959289054</c:v>
                </c:pt>
                <c:pt idx="11">
                  <c:v>2.8436191140457328</c:v>
                </c:pt>
                <c:pt idx="12">
                  <c:v>0.67227161936643454</c:v>
                </c:pt>
                <c:pt idx="13">
                  <c:v>0.70589801624284387</c:v>
                </c:pt>
                <c:pt idx="14">
                  <c:v>2.5730308566162448</c:v>
                </c:pt>
                <c:pt idx="15">
                  <c:v>2.3117111760557032</c:v>
                </c:pt>
                <c:pt idx="16">
                  <c:v>4.7562575740954838</c:v>
                </c:pt>
              </c:numCache>
            </c:numRef>
          </c:yVal>
          <c:smooth val="0"/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NW'!$U$25:$U$49</c:f>
              <c:numCache>
                <c:formatCode>0.000</c:formatCode>
                <c:ptCount val="25"/>
                <c:pt idx="0">
                  <c:v>3.3074090428954306</c:v>
                </c:pt>
                <c:pt idx="1">
                  <c:v>1.1213708385615269</c:v>
                </c:pt>
                <c:pt idx="2">
                  <c:v>1.5996256260902555</c:v>
                </c:pt>
                <c:pt idx="3">
                  <c:v>1.3676697770249073</c:v>
                </c:pt>
                <c:pt idx="4">
                  <c:v>1.8084040188599129</c:v>
                </c:pt>
                <c:pt idx="5">
                  <c:v>1.7795586121657638</c:v>
                </c:pt>
                <c:pt idx="6">
                  <c:v>1.2790842055761329</c:v>
                </c:pt>
                <c:pt idx="7">
                  <c:v>1.4748979685441381</c:v>
                </c:pt>
                <c:pt idx="8">
                  <c:v>0.38727390040409443</c:v>
                </c:pt>
                <c:pt idx="9">
                  <c:v>1.8299839403242684</c:v>
                </c:pt>
                <c:pt idx="10">
                  <c:v>1.4751218341282053</c:v>
                </c:pt>
                <c:pt idx="11">
                  <c:v>2.0009331808738828</c:v>
                </c:pt>
                <c:pt idx="12">
                  <c:v>1.1887871548503051</c:v>
                </c:pt>
                <c:pt idx="13">
                  <c:v>0.99971310865569207</c:v>
                </c:pt>
                <c:pt idx="14">
                  <c:v>1.6495358542043392</c:v>
                </c:pt>
                <c:pt idx="15">
                  <c:v>1.3517364994465511</c:v>
                </c:pt>
                <c:pt idx="16">
                  <c:v>1.6860107603678507</c:v>
                </c:pt>
                <c:pt idx="17">
                  <c:v>1.7407233945517133</c:v>
                </c:pt>
                <c:pt idx="18">
                  <c:v>2.2861355120153668</c:v>
                </c:pt>
                <c:pt idx="19">
                  <c:v>1.0172608896234581</c:v>
                </c:pt>
                <c:pt idx="20">
                  <c:v>2.1063057558247471</c:v>
                </c:pt>
                <c:pt idx="22">
                  <c:v>1.5513568061226275</c:v>
                </c:pt>
                <c:pt idx="23">
                  <c:v>0.9438731470807219</c:v>
                </c:pt>
                <c:pt idx="24">
                  <c:v>0.94801688639965409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35936"/>
        <c:axId val="113758976"/>
      </c:scatterChart>
      <c:valAx>
        <c:axId val="113735936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4708476906116237"/>
              <c:y val="0.953807756554234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58976"/>
        <c:crossesAt val="0.1"/>
        <c:crossBetween val="midCat"/>
      </c:valAx>
      <c:valAx>
        <c:axId val="113758976"/>
        <c:scaling>
          <c:logBase val="10"/>
          <c:orientation val="minMax"/>
          <c:max val="1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Discharge (L/s/km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0504786976590526E-2"/>
              <c:y val="0.361977646052671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35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63481080682414"/>
          <c:y val="0.49603180937282715"/>
          <c:w val="0.12533407008334485"/>
          <c:h val="5.8855008045975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Footer>&amp;R&amp;"Arial,Bold"Figure 6-2  10-Year 7-Day Annual Low Flow per Unit Area vs Drainage Area (page 1 of 2)</c:oddFooter>
    </c:headerFooter>
    <c:pageMargins b="0.66929133858267909" l="0.9055118110236221" r="0.19685039370078738" t="0.66929133858267909" header="0.51181102362204722" footer="0.51181102362204722"/>
    <c:pageSetup orientation="portrait" horizont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Peak</a:t>
            </a:r>
            <a:r>
              <a:rPr lang="en-CA" baseline="0"/>
              <a:t> Flow</a:t>
            </a:r>
            <a:r>
              <a:rPr lang="en-CA"/>
              <a:t>
</a:t>
            </a:r>
            <a:r>
              <a:rPr lang="en-CA" sz="1000" b="1" i="0" u="none" strike="noStrike" baseline="0"/>
              <a:t>Zone 1 and 2</a:t>
            </a:r>
            <a:endParaRPr lang="en-CA"/>
          </a:p>
        </c:rich>
      </c:tx>
      <c:layout>
        <c:manualLayout>
          <c:xMode val="edge"/>
          <c:yMode val="edge"/>
          <c:x val="0.37377945412424762"/>
          <c:y val="2.60147448995585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49581849374984E-2"/>
          <c:y val="0.13380089160950417"/>
          <c:w val="0.7832057679323271"/>
          <c:h val="0.76917421152975085"/>
        </c:manualLayout>
      </c:layout>
      <c:scatterChart>
        <c:scatterStyle val="lineMarker"/>
        <c:varyColors val="0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NW'!$E$7:$E$23</c:f>
              <c:numCache>
                <c:formatCode>0</c:formatCode>
                <c:ptCount val="17"/>
                <c:pt idx="0" formatCode="0.0">
                  <c:v>26.273865621098999</c:v>
                </c:pt>
                <c:pt idx="1">
                  <c:v>317.98446545006902</c:v>
                </c:pt>
                <c:pt idx="2" formatCode="0.0">
                  <c:v>13.514335008688999</c:v>
                </c:pt>
                <c:pt idx="3">
                  <c:v>324.40303482460502</c:v>
                </c:pt>
                <c:pt idx="4">
                  <c:v>9503.9154623398899</c:v>
                </c:pt>
                <c:pt idx="5">
                  <c:v>7368.5174543031299</c:v>
                </c:pt>
                <c:pt idx="6">
                  <c:v>1862.41399828969</c:v>
                </c:pt>
                <c:pt idx="7" formatCode="0.0">
                  <c:v>17.814425256661998</c:v>
                </c:pt>
                <c:pt idx="8" formatCode="0.0">
                  <c:v>40.276278160361997</c:v>
                </c:pt>
                <c:pt idx="9">
                  <c:v>226.81767696528101</c:v>
                </c:pt>
                <c:pt idx="10">
                  <c:v>885.840514419388</c:v>
                </c:pt>
                <c:pt idx="11">
                  <c:v>18295.488218877999</c:v>
                </c:pt>
                <c:pt idx="12">
                  <c:v>10.114959198201001</c:v>
                </c:pt>
                <c:pt idx="13" formatCode="0.0">
                  <c:v>375.55</c:v>
                </c:pt>
                <c:pt idx="14">
                  <c:v>50808.446258558797</c:v>
                </c:pt>
                <c:pt idx="15">
                  <c:v>218.84221750538001</c:v>
                </c:pt>
                <c:pt idx="16">
                  <c:v>1503.0514829423498</c:v>
                </c:pt>
              </c:numCache>
            </c:numRef>
          </c:xVal>
          <c:yVal>
            <c:numRef>
              <c:f>'Table 3-Skeena NW'!$H$7:$H$23</c:f>
              <c:numCache>
                <c:formatCode>0.0</c:formatCode>
                <c:ptCount val="17"/>
                <c:pt idx="0">
                  <c:v>28.9222</c:v>
                </c:pt>
                <c:pt idx="1">
                  <c:v>251.6223</c:v>
                </c:pt>
                <c:pt idx="2">
                  <c:v>23.5139</c:v>
                </c:pt>
                <c:pt idx="3">
                  <c:v>207.0164</c:v>
                </c:pt>
                <c:pt idx="4">
                  <c:v>4074.9740999999999</c:v>
                </c:pt>
                <c:pt idx="5">
                  <c:v>2689.7673</c:v>
                </c:pt>
                <c:pt idx="6">
                  <c:v>510.89479999999998</c:v>
                </c:pt>
                <c:pt idx="7">
                  <c:v>15.520300000000001</c:v>
                </c:pt>
                <c:pt idx="8">
                  <c:v>68.969399999999993</c:v>
                </c:pt>
                <c:pt idx="9">
                  <c:v>90.128799999999998</c:v>
                </c:pt>
                <c:pt idx="10">
                  <c:v>662.09889999999996</c:v>
                </c:pt>
                <c:pt idx="11">
                  <c:v>5098.1616000000004</c:v>
                </c:pt>
                <c:pt idx="12">
                  <c:v>11.743</c:v>
                </c:pt>
                <c:pt idx="13">
                  <c:v>272.34339999999997</c:v>
                </c:pt>
                <c:pt idx="14">
                  <c:v>7693.1836000000003</c:v>
                </c:pt>
                <c:pt idx="15">
                  <c:v>171.70099999999999</c:v>
                </c:pt>
                <c:pt idx="16">
                  <c:v>1138.1246000000001</c:v>
                </c:pt>
              </c:numCache>
            </c:numRef>
          </c:yVal>
          <c:smooth val="0"/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NW'!$E$25:$E$49</c:f>
              <c:numCache>
                <c:formatCode>0</c:formatCode>
                <c:ptCount val="25"/>
                <c:pt idx="0">
                  <c:v>6845.2676117073206</c:v>
                </c:pt>
                <c:pt idx="1">
                  <c:v>1654.5819957116698</c:v>
                </c:pt>
                <c:pt idx="2">
                  <c:v>873.89197647245396</c:v>
                </c:pt>
                <c:pt idx="3">
                  <c:v>1569.5309175212601</c:v>
                </c:pt>
                <c:pt idx="4">
                  <c:v>6949.6638300567502</c:v>
                </c:pt>
                <c:pt idx="5">
                  <c:v>14558.722496062799</c:v>
                </c:pt>
                <c:pt idx="6">
                  <c:v>645.85270961727099</c:v>
                </c:pt>
                <c:pt idx="7">
                  <c:v>1858.9082488914901</c:v>
                </c:pt>
                <c:pt idx="8">
                  <c:v>640.89007738714099</c:v>
                </c:pt>
                <c:pt idx="9">
                  <c:v>35885.943342411694</c:v>
                </c:pt>
                <c:pt idx="10">
                  <c:v>28946.219228891801</c:v>
                </c:pt>
                <c:pt idx="11">
                  <c:v>3404.7113942229098</c:v>
                </c:pt>
                <c:pt idx="12">
                  <c:v>362.89086590469003</c:v>
                </c:pt>
                <c:pt idx="13">
                  <c:v>7138.0478441417399</c:v>
                </c:pt>
                <c:pt idx="14">
                  <c:v>16841.7072773482</c:v>
                </c:pt>
                <c:pt idx="15">
                  <c:v>15351.2167559995</c:v>
                </c:pt>
                <c:pt idx="16">
                  <c:v>1710.30936918271</c:v>
                </c:pt>
                <c:pt idx="17">
                  <c:v>28408.5341500998</c:v>
                </c:pt>
                <c:pt idx="18">
                  <c:v>986.86188467065597</c:v>
                </c:pt>
                <c:pt idx="19">
                  <c:v>3552.0878044741403</c:v>
                </c:pt>
                <c:pt idx="20">
                  <c:v>266.39057432585099</c:v>
                </c:pt>
                <c:pt idx="22">
                  <c:v>15108.838861243401</c:v>
                </c:pt>
                <c:pt idx="23">
                  <c:v>8627.6424169778402</c:v>
                </c:pt>
                <c:pt idx="24">
                  <c:v>874.24603073009393</c:v>
                </c:pt>
              </c:numCache>
            </c:numRef>
          </c:xVal>
          <c:yVal>
            <c:numRef>
              <c:f>'Table 3-Skeena NW'!$H$25:$H$49</c:f>
              <c:numCache>
                <c:formatCode>0.0</c:formatCode>
                <c:ptCount val="25"/>
                <c:pt idx="0">
                  <c:v>290.22289999999998</c:v>
                </c:pt>
                <c:pt idx="1">
                  <c:v>196.28190000000001</c:v>
                </c:pt>
                <c:pt idx="2">
                  <c:v>198.21850000000001</c:v>
                </c:pt>
                <c:pt idx="3">
                  <c:v>141.57159999999999</c:v>
                </c:pt>
                <c:pt idx="4">
                  <c:v>844.02139999999997</c:v>
                </c:pt>
                <c:pt idx="5">
                  <c:v>1338.0387000000001</c:v>
                </c:pt>
                <c:pt idx="6">
                  <c:v>153.3647</c:v>
                </c:pt>
                <c:pt idx="7">
                  <c:v>84.894499999999994</c:v>
                </c:pt>
                <c:pt idx="8">
                  <c:v>29.065799999999999</c:v>
                </c:pt>
                <c:pt idx="9">
                  <c:v>4190.3311000000003</c:v>
                </c:pt>
                <c:pt idx="10">
                  <c:v>3242.3818000000001</c:v>
                </c:pt>
                <c:pt idx="11">
                  <c:v>363.93459999999999</c:v>
                </c:pt>
                <c:pt idx="12">
                  <c:v>65.975999999999999</c:v>
                </c:pt>
                <c:pt idx="13">
                  <c:v>297.28800000000001</c:v>
                </c:pt>
                <c:pt idx="14">
                  <c:v>3045.9641000000001</c:v>
                </c:pt>
                <c:pt idx="15">
                  <c:v>1872.1494</c:v>
                </c:pt>
                <c:pt idx="16">
                  <c:v>261.85059999999999</c:v>
                </c:pt>
                <c:pt idx="17">
                  <c:v>1467.8715999999999</c:v>
                </c:pt>
                <c:pt idx="18">
                  <c:v>89.481499999999997</c:v>
                </c:pt>
                <c:pt idx="19">
                  <c:v>531.99400000000003</c:v>
                </c:pt>
                <c:pt idx="20">
                  <c:v>49.122999999999998</c:v>
                </c:pt>
                <c:pt idx="22">
                  <c:v>1287.6668999999999</c:v>
                </c:pt>
                <c:pt idx="23">
                  <c:v>270.78859999999997</c:v>
                </c:pt>
                <c:pt idx="24">
                  <c:v>80.253299999999996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71904"/>
        <c:axId val="116174208"/>
      </c:scatterChart>
      <c:valAx>
        <c:axId val="116171904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011327828001"/>
              <c:y val="0.950536856074315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74208"/>
        <c:crossesAt val="10"/>
        <c:crossBetween val="midCat"/>
      </c:valAx>
      <c:valAx>
        <c:axId val="1161742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Annual Maximum Instantaneous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/sec)</a:t>
                </a:r>
              </a:p>
            </c:rich>
          </c:tx>
          <c:layout>
            <c:manualLayout>
              <c:xMode val="edge"/>
              <c:yMode val="edge"/>
              <c:x val="1.5804108074050041E-2"/>
              <c:y val="0.231437166988219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71904"/>
        <c:crossesAt val="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378225795546752"/>
          <c:y val="0.49552782436491838"/>
          <c:w val="8.1228957491424697E-2"/>
          <c:h val="7.2716109042327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4-1  10-Year Peak Flow vs Drainage Area (page 1 of 2)</c:oddFooter>
    </c:headerFooter>
    <c:pageMargins b="0.66929133858267831" l="0.15748031496063009" r="0.15748031496063009" t="0.47244094488188981" header="0.3149606299212605" footer="0.51181102362204722"/>
    <c:pageSetup orientation="landscape" horizont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b="1"/>
              <a:t>Normal Annual Runoff                                                                                                                                  </a:t>
            </a:r>
            <a:r>
              <a:rPr lang="en-CA" sz="1000" b="1" i="0" u="none" strike="noStrike" baseline="0"/>
              <a:t>Zone 1 and 2</a:t>
            </a:r>
            <a:endParaRPr lang="en-CA" b="1"/>
          </a:p>
        </c:rich>
      </c:tx>
      <c:layout>
        <c:manualLayout>
          <c:xMode val="edge"/>
          <c:yMode val="edge"/>
          <c:x val="0.40088836082190665"/>
          <c:y val="4.1462904325571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30901006261514E-2"/>
          <c:y val="0.1302427588010574"/>
          <c:w val="0.79213215995059438"/>
          <c:h val="0.76086679556514514"/>
        </c:manualLayout>
      </c:layout>
      <c:scatterChart>
        <c:scatterStyle val="lineMarker"/>
        <c:varyColors val="0"/>
        <c:ser>
          <c:idx val="1"/>
          <c:order val="0"/>
          <c:tx>
            <c:v>Zone 1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NW'!$D$7:$D$23</c:f>
              <c:numCache>
                <c:formatCode>0</c:formatCode>
                <c:ptCount val="17"/>
                <c:pt idx="0">
                  <c:v>881</c:v>
                </c:pt>
                <c:pt idx="1">
                  <c:v>1314</c:v>
                </c:pt>
                <c:pt idx="2">
                  <c:v>433</c:v>
                </c:pt>
                <c:pt idx="3">
                  <c:v>1392</c:v>
                </c:pt>
                <c:pt idx="4">
                  <c:v>1270</c:v>
                </c:pt>
                <c:pt idx="5">
                  <c:v>1327</c:v>
                </c:pt>
                <c:pt idx="6">
                  <c:v>768</c:v>
                </c:pt>
                <c:pt idx="7">
                  <c:v>1142</c:v>
                </c:pt>
                <c:pt idx="8">
                  <c:v>804</c:v>
                </c:pt>
                <c:pt idx="9">
                  <c:v>1112</c:v>
                </c:pt>
                <c:pt idx="10">
                  <c:v>1380</c:v>
                </c:pt>
                <c:pt idx="11">
                  <c:v>1119</c:v>
                </c:pt>
                <c:pt idx="12">
                  <c:v>854</c:v>
                </c:pt>
                <c:pt idx="13">
                  <c:v>1180</c:v>
                </c:pt>
                <c:pt idx="14">
                  <c:v>1313</c:v>
                </c:pt>
                <c:pt idx="15">
                  <c:v>1290</c:v>
                </c:pt>
                <c:pt idx="16">
                  <c:v>1207</c:v>
                </c:pt>
              </c:numCache>
            </c:numRef>
          </c:xVal>
          <c:yVal>
            <c:numRef>
              <c:f>'Table 3-Skeena NW'!$F$7:$F$23</c:f>
              <c:numCache>
                <c:formatCode>0</c:formatCode>
                <c:ptCount val="17"/>
                <c:pt idx="0">
                  <c:v>1215.9037754499111</c:v>
                </c:pt>
                <c:pt idx="1">
                  <c:v>2574.0484460900111</c:v>
                </c:pt>
                <c:pt idx="2">
                  <c:v>1331.7360205733535</c:v>
                </c:pt>
                <c:pt idx="3">
                  <c:v>2912.2043892583865</c:v>
                </c:pt>
                <c:pt idx="4">
                  <c:v>1545.0466416120792</c:v>
                </c:pt>
                <c:pt idx="5">
                  <c:v>1279.1807351783907</c:v>
                </c:pt>
                <c:pt idx="6">
                  <c:v>751.93065973710372</c:v>
                </c:pt>
                <c:pt idx="7">
                  <c:v>1033.2161252323981</c:v>
                </c:pt>
                <c:pt idx="8">
                  <c:v>1432.3800204023451</c:v>
                </c:pt>
                <c:pt idx="9">
                  <c:v>1421.8989500604666</c:v>
                </c:pt>
                <c:pt idx="10">
                  <c:v>1785.6491411212537</c:v>
                </c:pt>
                <c:pt idx="11">
                  <c:v>1332.0589832971575</c:v>
                </c:pt>
                <c:pt idx="12">
                  <c:v>701.0014986953953</c:v>
                </c:pt>
                <c:pt idx="13">
                  <c:v>1381.874371814537</c:v>
                </c:pt>
                <c:pt idx="14">
                  <c:v>983.25037274927092</c:v>
                </c:pt>
                <c:pt idx="15">
                  <c:v>2306.083969141021</c:v>
                </c:pt>
                <c:pt idx="16">
                  <c:v>2249.7730103046329</c:v>
                </c:pt>
              </c:numCache>
            </c:numRef>
          </c:yVal>
          <c:smooth val="0"/>
        </c:ser>
        <c:ser>
          <c:idx val="0"/>
          <c:order val="1"/>
          <c:tx>
            <c:v>Zone 2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NW'!$D$25:$D$49</c:f>
              <c:numCache>
                <c:formatCode>0</c:formatCode>
                <c:ptCount val="25"/>
                <c:pt idx="0">
                  <c:v>1050</c:v>
                </c:pt>
                <c:pt idx="1">
                  <c:v>1260</c:v>
                </c:pt>
                <c:pt idx="2">
                  <c:v>1376</c:v>
                </c:pt>
                <c:pt idx="3">
                  <c:v>1196</c:v>
                </c:pt>
                <c:pt idx="4">
                  <c:v>1272</c:v>
                </c:pt>
                <c:pt idx="5">
                  <c:v>1254</c:v>
                </c:pt>
                <c:pt idx="6">
                  <c:v>1363</c:v>
                </c:pt>
                <c:pt idx="7">
                  <c:v>1229</c:v>
                </c:pt>
                <c:pt idx="8">
                  <c:v>1358</c:v>
                </c:pt>
                <c:pt idx="9">
                  <c:v>1348</c:v>
                </c:pt>
                <c:pt idx="10">
                  <c:v>1357</c:v>
                </c:pt>
                <c:pt idx="11">
                  <c:v>1274</c:v>
                </c:pt>
                <c:pt idx="12">
                  <c:v>1386</c:v>
                </c:pt>
                <c:pt idx="13">
                  <c:v>1289</c:v>
                </c:pt>
                <c:pt idx="14">
                  <c:v>1110</c:v>
                </c:pt>
                <c:pt idx="15">
                  <c:v>1110</c:v>
                </c:pt>
                <c:pt idx="16">
                  <c:v>1295</c:v>
                </c:pt>
                <c:pt idx="17">
                  <c:v>1162</c:v>
                </c:pt>
                <c:pt idx="18">
                  <c:v>1204</c:v>
                </c:pt>
                <c:pt idx="19">
                  <c:v>1211</c:v>
                </c:pt>
                <c:pt idx="20">
                  <c:v>1437</c:v>
                </c:pt>
                <c:pt idx="22">
                  <c:v>1246</c:v>
                </c:pt>
                <c:pt idx="23">
                  <c:v>1196</c:v>
                </c:pt>
                <c:pt idx="24">
                  <c:v>1484</c:v>
                </c:pt>
              </c:numCache>
            </c:numRef>
          </c:xVal>
          <c:yVal>
            <c:numRef>
              <c:f>'Table 3-Skeena NW'!$F$25:$F$49</c:f>
              <c:numCache>
                <c:formatCode>0</c:formatCode>
                <c:ptCount val="25"/>
                <c:pt idx="0">
                  <c:v>473.34289607316731</c:v>
                </c:pt>
                <c:pt idx="1">
                  <c:v>348.45736631717534</c:v>
                </c:pt>
                <c:pt idx="2">
                  <c:v>662.10483061326124</c:v>
                </c:pt>
                <c:pt idx="3">
                  <c:v>299.91447597195372</c:v>
                </c:pt>
                <c:pt idx="4">
                  <c:v>467.52079157824585</c:v>
                </c:pt>
                <c:pt idx="5">
                  <c:v>388.1736357770713</c:v>
                </c:pt>
                <c:pt idx="6">
                  <c:v>1134.6008455135866</c:v>
                </c:pt>
                <c:pt idx="7">
                  <c:v>247.62444801926665</c:v>
                </c:pt>
                <c:pt idx="8">
                  <c:v>97.400914615365863</c:v>
                </c:pt>
                <c:pt idx="9">
                  <c:v>587.11176477501112</c:v>
                </c:pt>
                <c:pt idx="10">
                  <c:v>453.59362108440428</c:v>
                </c:pt>
                <c:pt idx="11">
                  <c:v>431.81775833902583</c:v>
                </c:pt>
                <c:pt idx="12">
                  <c:v>366.44096401761652</c:v>
                </c:pt>
                <c:pt idx="13">
                  <c:v>276.38438464298343</c:v>
                </c:pt>
                <c:pt idx="14">
                  <c:v>740.02232159316475</c:v>
                </c:pt>
                <c:pt idx="15">
                  <c:v>568.33015480954361</c:v>
                </c:pt>
                <c:pt idx="16">
                  <c:v>537.17356910450417</c:v>
                </c:pt>
                <c:pt idx="17">
                  <c:v>339.4504264538059</c:v>
                </c:pt>
                <c:pt idx="18">
                  <c:v>510.63452168813973</c:v>
                </c:pt>
                <c:pt idx="19">
                  <c:v>325.2848103797316</c:v>
                </c:pt>
                <c:pt idx="20">
                  <c:v>887.56583353727149</c:v>
                </c:pt>
                <c:pt idx="22">
                  <c:v>486.05332263932917</c:v>
                </c:pt>
                <c:pt idx="23">
                  <c:v>163.1509572379436</c:v>
                </c:pt>
                <c:pt idx="24">
                  <c:v>289.39109838272407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17728"/>
        <c:axId val="116192000"/>
      </c:scatterChart>
      <c:valAx>
        <c:axId val="116217728"/>
        <c:scaling>
          <c:orientation val="minMax"/>
          <c:max val="180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Median Elevation (m)</a:t>
                </a:r>
              </a:p>
            </c:rich>
          </c:tx>
          <c:layout>
            <c:manualLayout>
              <c:xMode val="edge"/>
              <c:yMode val="edge"/>
              <c:x val="0.39794429788348279"/>
              <c:y val="0.951564808847290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000"/>
        <c:crossesAt val="10"/>
        <c:crossBetween val="midCat"/>
        <c:majorUnit val="100"/>
        <c:minorUnit val="20"/>
      </c:valAx>
      <c:valAx>
        <c:axId val="116192000"/>
        <c:scaling>
          <c:logBase val="10"/>
          <c:orientation val="minMax"/>
          <c:max val="1000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Runoff (mm)</a:t>
                </a:r>
              </a:p>
            </c:rich>
          </c:tx>
          <c:layout>
            <c:manualLayout>
              <c:xMode val="edge"/>
              <c:yMode val="edge"/>
              <c:x val="1.0233524434823301E-2"/>
              <c:y val="0.450435315303896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17728"/>
        <c:crossesAt val="100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91230741172456"/>
          <c:y val="0.48867087508219986"/>
          <c:w val="7.6643642051137467E-2"/>
          <c:h val="7.04417108003848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3  Normal Annual Runoff (page 1 of 2)</c:oddFooter>
    </c:headerFooter>
    <c:pageMargins b="0.66929133858268053" l="0.15748031496063042" r="0.15748031496063042" t="0.66929133858268053" header="0.31496062992126189" footer="0.51181102362204722"/>
    <c:pageSetup orientation="landscape" horizont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10-Year 7-Day June-September Low Flow
Zone 5, 8,</a:t>
            </a:r>
            <a:r>
              <a:rPr lang="en-CA" baseline="0"/>
              <a:t> </a:t>
            </a:r>
            <a:r>
              <a:rPr lang="en-CA"/>
              <a:t>9 and 10</a:t>
            </a:r>
          </a:p>
        </c:rich>
      </c:tx>
      <c:layout>
        <c:manualLayout>
          <c:xMode val="edge"/>
          <c:yMode val="edge"/>
          <c:x val="0.28159527228907738"/>
          <c:y val="2.9288532997250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1736539689351"/>
          <c:y val="0.10631474463978099"/>
          <c:w val="0.68145526683373869"/>
          <c:h val="0.81217467374853913"/>
        </c:manualLayout>
      </c:layout>
      <c:scatterChart>
        <c:scatterStyle val="lineMarker"/>
        <c:varyColors val="0"/>
        <c:ser>
          <c:idx val="1"/>
          <c:order val="0"/>
          <c:tx>
            <c:v>Zone 5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SE'!$E$7:$E$15</c:f>
              <c:numCache>
                <c:formatCode>0</c:formatCode>
                <c:ptCount val="9"/>
                <c:pt idx="0">
                  <c:v>1334.06865983903</c:v>
                </c:pt>
                <c:pt idx="1">
                  <c:v>3547.0138967923003</c:v>
                </c:pt>
                <c:pt idx="2">
                  <c:v>2682.8838336031799</c:v>
                </c:pt>
                <c:pt idx="3">
                  <c:v>12590.0321250822</c:v>
                </c:pt>
                <c:pt idx="4">
                  <c:v>3467.2729435839301</c:v>
                </c:pt>
                <c:pt idx="5">
                  <c:v>18536.3063681286</c:v>
                </c:pt>
                <c:pt idx="6">
                  <c:v>7588.2572778022604</c:v>
                </c:pt>
                <c:pt idx="7">
                  <c:v>6629.10735681397</c:v>
                </c:pt>
                <c:pt idx="8" formatCode="0.0">
                  <c:v>28.384507967813001</c:v>
                </c:pt>
              </c:numCache>
            </c:numRef>
          </c:xVal>
          <c:yVal>
            <c:numRef>
              <c:f>'Table 3-Skeena SE'!$Q$7:$Q$15</c:f>
              <c:numCache>
                <c:formatCode>0.00</c:formatCode>
                <c:ptCount val="9"/>
                <c:pt idx="0">
                  <c:v>9.2484999999999999</c:v>
                </c:pt>
                <c:pt idx="1">
                  <c:v>39.095500000000001</c:v>
                </c:pt>
                <c:pt idx="2">
                  <c:v>20.968399999999999</c:v>
                </c:pt>
                <c:pt idx="3">
                  <c:v>128.15209999999999</c:v>
                </c:pt>
                <c:pt idx="4">
                  <c:v>27.490300000000001</c:v>
                </c:pt>
                <c:pt idx="5">
                  <c:v>167.5307</c:v>
                </c:pt>
                <c:pt idx="6">
                  <c:v>59.400399999999998</c:v>
                </c:pt>
                <c:pt idx="7">
                  <c:v>51.543399999999998</c:v>
                </c:pt>
                <c:pt idx="8">
                  <c:v>0.42899999999999999</c:v>
                </c:pt>
              </c:numCache>
            </c:numRef>
          </c:yVal>
          <c:smooth val="0"/>
        </c:ser>
        <c:ser>
          <c:idx val="0"/>
          <c:order val="1"/>
          <c:tx>
            <c:v>Zone 8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SE'!$E$17:$E$38</c:f>
              <c:numCache>
                <c:formatCode>0</c:formatCode>
                <c:ptCount val="22"/>
                <c:pt idx="0">
                  <c:v>6731.9292177446696</c:v>
                </c:pt>
                <c:pt idx="1">
                  <c:v>566.52453122273198</c:v>
                </c:pt>
                <c:pt idx="2">
                  <c:v>315.81860756101003</c:v>
                </c:pt>
                <c:pt idx="3">
                  <c:v>400.448062640177</c:v>
                </c:pt>
                <c:pt idx="4">
                  <c:v>121.66361295090499</c:v>
                </c:pt>
                <c:pt idx="6" formatCode="0.0">
                  <c:v>55.681569464124998</c:v>
                </c:pt>
                <c:pt idx="7">
                  <c:v>296.863489866176</c:v>
                </c:pt>
                <c:pt idx="8">
                  <c:v>4355.7284376925099</c:v>
                </c:pt>
                <c:pt idx="9">
                  <c:v>6574.0286119664206</c:v>
                </c:pt>
                <c:pt idx="11">
                  <c:v>5390.8406760877397</c:v>
                </c:pt>
                <c:pt idx="12">
                  <c:v>1945.1853017123201</c:v>
                </c:pt>
                <c:pt idx="13">
                  <c:v>794.55261562623593</c:v>
                </c:pt>
                <c:pt idx="14">
                  <c:v>4231.5443291402198</c:v>
                </c:pt>
                <c:pt idx="15" formatCode="0.0">
                  <c:v>13.213757843007</c:v>
                </c:pt>
                <c:pt idx="16" formatCode="0.0">
                  <c:v>9.7935455838109995</c:v>
                </c:pt>
                <c:pt idx="17">
                  <c:v>4000.91042279458</c:v>
                </c:pt>
                <c:pt idx="18">
                  <c:v>14234.6639838014</c:v>
                </c:pt>
                <c:pt idx="19">
                  <c:v>437.896222181638</c:v>
                </c:pt>
                <c:pt idx="20" formatCode="0.0">
                  <c:v>19.734673451676997</c:v>
                </c:pt>
                <c:pt idx="21">
                  <c:v>145.20837041397601</c:v>
                </c:pt>
              </c:numCache>
            </c:numRef>
          </c:xVal>
          <c:yVal>
            <c:numRef>
              <c:f>'Table 3-Skeena SE'!$Q$17:$Q$38</c:f>
              <c:numCache>
                <c:formatCode>0.00</c:formatCode>
                <c:ptCount val="22"/>
                <c:pt idx="0">
                  <c:v>23.88</c:v>
                </c:pt>
                <c:pt idx="1">
                  <c:v>0.14630000000000001</c:v>
                </c:pt>
                <c:pt idx="2">
                  <c:v>0.2339</c:v>
                </c:pt>
                <c:pt idx="3">
                  <c:v>1.1608000000000001</c:v>
                </c:pt>
                <c:pt idx="4">
                  <c:v>0.48699999999999999</c:v>
                </c:pt>
                <c:pt idx="6">
                  <c:v>0.16869999999999999</c:v>
                </c:pt>
                <c:pt idx="7">
                  <c:v>0.22570000000000001</c:v>
                </c:pt>
                <c:pt idx="8">
                  <c:v>10.6226</c:v>
                </c:pt>
                <c:pt idx="9">
                  <c:v>10.1319</c:v>
                </c:pt>
                <c:pt idx="11">
                  <c:v>24.274799999999999</c:v>
                </c:pt>
                <c:pt idx="12">
                  <c:v>11.546099999999999</c:v>
                </c:pt>
                <c:pt idx="13">
                  <c:v>0.87190000000000001</c:v>
                </c:pt>
                <c:pt idx="14">
                  <c:v>2.4569000000000001</c:v>
                </c:pt>
                <c:pt idx="15">
                  <c:v>4.4600000000000001E-2</c:v>
                </c:pt>
                <c:pt idx="16">
                  <c:v>9.3799999999999994E-2</c:v>
                </c:pt>
                <c:pt idx="17">
                  <c:v>7.8872</c:v>
                </c:pt>
                <c:pt idx="18">
                  <c:v>80.709800000000001</c:v>
                </c:pt>
                <c:pt idx="19">
                  <c:v>0.16520000000000001</c:v>
                </c:pt>
                <c:pt idx="20">
                  <c:v>4.65E-2</c:v>
                </c:pt>
                <c:pt idx="21">
                  <c:v>4.2299999999999997E-2</c:v>
                </c:pt>
              </c:numCache>
            </c:numRef>
          </c:yVal>
          <c:smooth val="0"/>
        </c:ser>
        <c:ser>
          <c:idx val="2"/>
          <c:order val="2"/>
          <c:tx>
            <c:v>Zone 9</c:v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SE'!$E$40:$E$48</c:f>
              <c:numCache>
                <c:formatCode>0</c:formatCode>
                <c:ptCount val="9"/>
                <c:pt idx="0">
                  <c:v>7339.1363702405097</c:v>
                </c:pt>
                <c:pt idx="1">
                  <c:v>2554.9614268625696</c:v>
                </c:pt>
                <c:pt idx="2" formatCode="0.0">
                  <c:v>81.416210303713996</c:v>
                </c:pt>
                <c:pt idx="3">
                  <c:v>1888.7938127365601</c:v>
                </c:pt>
                <c:pt idx="4">
                  <c:v>375.72089514566898</c:v>
                </c:pt>
                <c:pt idx="5">
                  <c:v>720.170432649178</c:v>
                </c:pt>
                <c:pt idx="6">
                  <c:v>42265.822902857202</c:v>
                </c:pt>
                <c:pt idx="7">
                  <c:v>368.44519897771499</c:v>
                </c:pt>
                <c:pt idx="8">
                  <c:v>2846.5020295808199</c:v>
                </c:pt>
              </c:numCache>
            </c:numRef>
          </c:xVal>
          <c:yVal>
            <c:numRef>
              <c:f>'Table 3-Skeena SE'!$Q$40:$Q$48</c:f>
              <c:numCache>
                <c:formatCode>0.00</c:formatCode>
                <c:ptCount val="9"/>
                <c:pt idx="0">
                  <c:v>62.439599999999999</c:v>
                </c:pt>
                <c:pt idx="1">
                  <c:v>31.9495</c:v>
                </c:pt>
                <c:pt idx="2">
                  <c:v>1.6931</c:v>
                </c:pt>
                <c:pt idx="3">
                  <c:v>50.244500000000002</c:v>
                </c:pt>
                <c:pt idx="4">
                  <c:v>1.0634999999999999</c:v>
                </c:pt>
                <c:pt idx="5">
                  <c:v>11.8004</c:v>
                </c:pt>
                <c:pt idx="6">
                  <c:v>362.84309999999999</c:v>
                </c:pt>
                <c:pt idx="7">
                  <c:v>6.1779000000000002</c:v>
                </c:pt>
                <c:pt idx="8">
                  <c:v>36.985799999999998</c:v>
                </c:pt>
              </c:numCache>
            </c:numRef>
          </c:yVal>
          <c:smooth val="0"/>
        </c:ser>
        <c:ser>
          <c:idx val="3"/>
          <c:order val="3"/>
          <c:tx>
            <c:v>Zone 10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'Table 3-Skeena SE'!$E$50:$E$58</c:f>
              <c:numCache>
                <c:formatCode>0</c:formatCode>
                <c:ptCount val="9"/>
                <c:pt idx="0">
                  <c:v>369.79557515916099</c:v>
                </c:pt>
                <c:pt idx="1">
                  <c:v>175</c:v>
                </c:pt>
                <c:pt idx="2">
                  <c:v>352.873494316711</c:v>
                </c:pt>
                <c:pt idx="3">
                  <c:v>556.36454999269995</c:v>
                </c:pt>
                <c:pt idx="4">
                  <c:v>2000.0098207743001</c:v>
                </c:pt>
                <c:pt idx="5">
                  <c:v>241.12139514974601</c:v>
                </c:pt>
                <c:pt idx="6">
                  <c:v>104.416745297022</c:v>
                </c:pt>
                <c:pt idx="7">
                  <c:v>180.54397945058301</c:v>
                </c:pt>
                <c:pt idx="8">
                  <c:v>371.81056670625105</c:v>
                </c:pt>
              </c:numCache>
            </c:numRef>
          </c:xVal>
          <c:yVal>
            <c:numRef>
              <c:f>'Table 3-Skeena SE'!$Q$50:$Q$58</c:f>
              <c:numCache>
                <c:formatCode>0.00</c:formatCode>
                <c:ptCount val="9"/>
                <c:pt idx="0">
                  <c:v>16.576799999999999</c:v>
                </c:pt>
                <c:pt idx="1">
                  <c:v>8.8651999999999997</c:v>
                </c:pt>
                <c:pt idx="2">
                  <c:v>5.0585000000000004</c:v>
                </c:pt>
                <c:pt idx="3">
                  <c:v>15.4693</c:v>
                </c:pt>
                <c:pt idx="4">
                  <c:v>35.633800000000001</c:v>
                </c:pt>
                <c:pt idx="5">
                  <c:v>8.8749000000000002</c:v>
                </c:pt>
                <c:pt idx="6">
                  <c:v>0.35449999999999998</c:v>
                </c:pt>
                <c:pt idx="7">
                  <c:v>3.4106000000000001</c:v>
                </c:pt>
                <c:pt idx="8">
                  <c:v>8.9118999999999993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88224"/>
        <c:axId val="116390528"/>
      </c:scatterChart>
      <c:valAx>
        <c:axId val="116388224"/>
        <c:scaling>
          <c:logBase val="10"/>
          <c:orientation val="minMax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Drainage Area (km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9258882097387626"/>
              <c:y val="0.955345188558440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390528"/>
        <c:crossesAt val="1.0000000000000041E-3"/>
        <c:crossBetween val="midCat"/>
      </c:valAx>
      <c:valAx>
        <c:axId val="116390528"/>
        <c:scaling>
          <c:logBase val="10"/>
          <c:orientation val="minMax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FF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Minimum 7-Day Average Discharge (m</a:t>
                </a:r>
                <a:r>
                  <a:rPr lang="en-CA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4.9520884772398771E-2"/>
              <c:y val="0.40991574831424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388224"/>
        <c:crossesAt val="1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438823222592665"/>
          <c:y val="0.46610561356338803"/>
          <c:w val="0.11163626201657546"/>
          <c:h val="9.35539540227562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&amp;R&amp;"Arial,Bold"Figure 5-1  10-Year 7-Day June-September Low Flow vs Drainage Area (page 2 of 2)</c:oddFooter>
    </c:headerFooter>
    <c:pageMargins b="0.47244094488188981" l="0.9055118110236221" r="0.19685039370078738" t="0.47244094488188981" header="0.51181102362204722" footer="0.51181102362204722"/>
    <c:pageSetup orientation="portrait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61</xdr:row>
      <xdr:rowOff>104775</xdr:rowOff>
    </xdr:from>
    <xdr:to>
      <xdr:col>15</xdr:col>
      <xdr:colOff>41910</xdr:colOff>
      <xdr:row>109</xdr:row>
      <xdr:rowOff>28575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76199</xdr:colOff>
      <xdr:row>64</xdr:row>
      <xdr:rowOff>47626</xdr:rowOff>
    </xdr:from>
    <xdr:to>
      <xdr:col>25</xdr:col>
      <xdr:colOff>123824</xdr:colOff>
      <xdr:row>111</xdr:row>
      <xdr:rowOff>114301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7621</xdr:colOff>
      <xdr:row>114</xdr:row>
      <xdr:rowOff>17146</xdr:rowOff>
    </xdr:from>
    <xdr:to>
      <xdr:col>18</xdr:col>
      <xdr:colOff>529590</xdr:colOff>
      <xdr:row>150</xdr:row>
      <xdr:rowOff>137161</xdr:rowOff>
    </xdr:to>
    <xdr:graphicFrame macro="">
      <xdr:nvGraphicFramePr>
        <xdr:cNvPr id="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47624</xdr:colOff>
      <xdr:row>113</xdr:row>
      <xdr:rowOff>95250</xdr:rowOff>
    </xdr:from>
    <xdr:to>
      <xdr:col>35</xdr:col>
      <xdr:colOff>114300</xdr:colOff>
      <xdr:row>150</xdr:row>
      <xdr:rowOff>72390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485775</xdr:colOff>
      <xdr:row>153</xdr:row>
      <xdr:rowOff>85724</xdr:rowOff>
    </xdr:from>
    <xdr:to>
      <xdr:col>13</xdr:col>
      <xdr:colOff>472440</xdr:colOff>
      <xdr:row>201</xdr:row>
      <xdr:rowOff>11429</xdr:rowOff>
    </xdr:to>
    <xdr:graphicFrame macro="">
      <xdr:nvGraphicFramePr>
        <xdr:cNvPr id="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200025</xdr:colOff>
      <xdr:row>152</xdr:row>
      <xdr:rowOff>95250</xdr:rowOff>
    </xdr:from>
    <xdr:to>
      <xdr:col>25</xdr:col>
      <xdr:colOff>281939</xdr:colOff>
      <xdr:row>200</xdr:row>
      <xdr:rowOff>19050</xdr:rowOff>
    </xdr:to>
    <xdr:graphicFrame macro="">
      <xdr:nvGraphicFramePr>
        <xdr:cNvPr id="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203</xdr:row>
      <xdr:rowOff>47625</xdr:rowOff>
    </xdr:from>
    <xdr:to>
      <xdr:col>20</xdr:col>
      <xdr:colOff>455294</xdr:colOff>
      <xdr:row>240</xdr:row>
      <xdr:rowOff>24765</xdr:rowOff>
    </xdr:to>
    <xdr:graphicFrame macro="">
      <xdr:nvGraphicFramePr>
        <xdr:cNvPr id="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758190</xdr:colOff>
      <xdr:row>72</xdr:row>
      <xdr:rowOff>7621</xdr:rowOff>
    </xdr:from>
    <xdr:to>
      <xdr:col>14</xdr:col>
      <xdr:colOff>417195</xdr:colOff>
      <xdr:row>109</xdr:row>
      <xdr:rowOff>60961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65</xdr:row>
      <xdr:rowOff>66675</xdr:rowOff>
    </xdr:from>
    <xdr:to>
      <xdr:col>16</xdr:col>
      <xdr:colOff>371475</xdr:colOff>
      <xdr:row>114</xdr:row>
      <xdr:rowOff>9525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65</xdr:row>
      <xdr:rowOff>9526</xdr:rowOff>
    </xdr:from>
    <xdr:to>
      <xdr:col>26</xdr:col>
      <xdr:colOff>266699</xdr:colOff>
      <xdr:row>113</xdr:row>
      <xdr:rowOff>66675</xdr:rowOff>
    </xdr:to>
    <xdr:graphicFrame macro="">
      <xdr:nvGraphicFramePr>
        <xdr:cNvPr id="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114</xdr:row>
      <xdr:rowOff>9525</xdr:rowOff>
    </xdr:from>
    <xdr:to>
      <xdr:col>19</xdr:col>
      <xdr:colOff>38100</xdr:colOff>
      <xdr:row>150</xdr:row>
      <xdr:rowOff>123825</xdr:rowOff>
    </xdr:to>
    <xdr:graphicFrame macro="">
      <xdr:nvGraphicFramePr>
        <xdr:cNvPr id="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65</xdr:row>
      <xdr:rowOff>123826</xdr:rowOff>
    </xdr:from>
    <xdr:to>
      <xdr:col>14</xdr:col>
      <xdr:colOff>133350</xdr:colOff>
      <xdr:row>104</xdr:row>
      <xdr:rowOff>95250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115</xdr:row>
      <xdr:rowOff>0</xdr:rowOff>
    </xdr:from>
    <xdr:to>
      <xdr:col>35</xdr:col>
      <xdr:colOff>276225</xdr:colOff>
      <xdr:row>151</xdr:row>
      <xdr:rowOff>114300</xdr:rowOff>
    </xdr:to>
    <xdr:graphicFrame macro="">
      <xdr:nvGraphicFramePr>
        <xdr:cNvPr id="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76200</xdr:colOff>
      <xdr:row>152</xdr:row>
      <xdr:rowOff>57149</xdr:rowOff>
    </xdr:from>
    <xdr:to>
      <xdr:col>15</xdr:col>
      <xdr:colOff>257175</xdr:colOff>
      <xdr:row>200</xdr:row>
      <xdr:rowOff>142874</xdr:rowOff>
    </xdr:to>
    <xdr:graphicFrame macro="">
      <xdr:nvGraphicFramePr>
        <xdr:cNvPr id="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57150</xdr:colOff>
      <xdr:row>152</xdr:row>
      <xdr:rowOff>47625</xdr:rowOff>
    </xdr:from>
    <xdr:to>
      <xdr:col>27</xdr:col>
      <xdr:colOff>390524</xdr:colOff>
      <xdr:row>200</xdr:row>
      <xdr:rowOff>104774</xdr:rowOff>
    </xdr:to>
    <xdr:graphicFrame macro="">
      <xdr:nvGraphicFramePr>
        <xdr:cNvPr id="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295275</xdr:colOff>
      <xdr:row>206</xdr:row>
      <xdr:rowOff>76200</xdr:rowOff>
    </xdr:from>
    <xdr:to>
      <xdr:col>20</xdr:col>
      <xdr:colOff>295275</xdr:colOff>
      <xdr:row>243</xdr:row>
      <xdr:rowOff>47625</xdr:rowOff>
    </xdr:to>
    <xdr:graphicFrame macro="">
      <xdr:nvGraphicFramePr>
        <xdr:cNvPr id="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0.85223</cdr:x>
      <cdr:y>0.35229</cdr:y>
    </cdr:from>
    <cdr:to>
      <cdr:x>0.99716</cdr:x>
      <cdr:y>0.39153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6868" y="2946145"/>
          <a:ext cx="808927" cy="32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0.8404</cdr:x>
      <cdr:y>0.35726</cdr:y>
    </cdr:from>
    <cdr:to>
      <cdr:x>0.97573</cdr:x>
      <cdr:y>0.39809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2808" y="2470487"/>
          <a:ext cx="747603" cy="282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0.89394</cdr:x>
      <cdr:y>0.34735</cdr:y>
    </cdr:from>
    <cdr:to>
      <cdr:x>0.99522</cdr:x>
      <cdr:y>0.44792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9625" y="1905679"/>
          <a:ext cx="955055" cy="551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0.89212</cdr:x>
      <cdr:y>0.37847</cdr:y>
    </cdr:from>
    <cdr:to>
      <cdr:x>0.98892</cdr:x>
      <cdr:y>0.4571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79687" y="2184564"/>
          <a:ext cx="822445" cy="4538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0.96033</cdr:x>
      <cdr:y>0.1911</cdr:y>
    </cdr:from>
    <cdr:to>
      <cdr:x>0.96182</cdr:x>
      <cdr:y>0.19333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97522" y="2414965"/>
          <a:ext cx="19216" cy="28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0.08533</cdr:x>
      <cdr:y>0.43499</cdr:y>
    </cdr:from>
    <cdr:to>
      <cdr:x>0.0965</cdr:x>
      <cdr:y>0.45981</cdr:y>
    </cdr:to>
    <cdr:sp macro="" textlink="">
      <cdr:nvSpPr>
        <cdr:cNvPr id="2055" name="Text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4515" y="5493075"/>
          <a:ext cx="144125" cy="313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0.22428</cdr:x>
      <cdr:y>0.55304</cdr:y>
    </cdr:from>
    <cdr:to>
      <cdr:x>0.2422</cdr:x>
      <cdr:y>0.58902</cdr:y>
    </cdr:to>
    <cdr:sp macro="" textlink="">
      <cdr:nvSpPr>
        <cdr:cNvPr id="2056" name="Text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578" y="3192210"/>
          <a:ext cx="152256" cy="207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C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0.10419</cdr:x>
      <cdr:y>0.49355</cdr:y>
    </cdr:from>
    <cdr:to>
      <cdr:x>0.11536</cdr:x>
      <cdr:y>0.51613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7926" y="6232073"/>
          <a:ext cx="144126" cy="284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0.89394</cdr:x>
      <cdr:y>0.34735</cdr:y>
    </cdr:from>
    <cdr:to>
      <cdr:x>0.99522</cdr:x>
      <cdr:y>0.44792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9625" y="1905679"/>
          <a:ext cx="955055" cy="551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0.85223</cdr:x>
      <cdr:y>0.35229</cdr:y>
    </cdr:from>
    <cdr:to>
      <cdr:x>0.99716</cdr:x>
      <cdr:y>0.39153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6868" y="2946145"/>
          <a:ext cx="808927" cy="32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0.8404</cdr:x>
      <cdr:y>0.35726</cdr:y>
    </cdr:from>
    <cdr:to>
      <cdr:x>0.97573</cdr:x>
      <cdr:y>0.39809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2808" y="2470487"/>
          <a:ext cx="747603" cy="282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0.89394</cdr:x>
      <cdr:y>0.34735</cdr:y>
    </cdr:from>
    <cdr:to>
      <cdr:x>0.99522</cdr:x>
      <cdr:y>0.44792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9625" y="1905679"/>
          <a:ext cx="955055" cy="551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0.83747</cdr:x>
      <cdr:y>0.35314</cdr:y>
    </cdr:from>
    <cdr:to>
      <cdr:x>0.98174</cdr:x>
      <cdr:y>0.39239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165" y="2292670"/>
          <a:ext cx="752476" cy="25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0.84534</cdr:x>
      <cdr:y>0.36031</cdr:y>
    </cdr:from>
    <cdr:to>
      <cdr:x>1</cdr:x>
      <cdr:y>0.40752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526" y="2189586"/>
          <a:ext cx="838199" cy="286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0.83747</cdr:x>
      <cdr:y>0.35314</cdr:y>
    </cdr:from>
    <cdr:to>
      <cdr:x>0.98174</cdr:x>
      <cdr:y>0.39239</cdr:y>
    </cdr:to>
    <cdr:sp macro="" textlink="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165" y="2292670"/>
          <a:ext cx="752476" cy="25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0.84534</cdr:x>
      <cdr:y>0.36031</cdr:y>
    </cdr:from>
    <cdr:to>
      <cdr:x>1</cdr:x>
      <cdr:y>0.40752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1526" y="2189586"/>
          <a:ext cx="838199" cy="286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0.88471</cdr:x>
      <cdr:y>0.33574</cdr:y>
    </cdr:from>
    <cdr:to>
      <cdr:x>0.98599</cdr:x>
      <cdr:y>0.38989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5275" y="1771675"/>
          <a:ext cx="793946" cy="285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Hydrometric 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Stations</a:t>
          </a:r>
        </a:p>
      </cdr:txBody>
    </cdr:sp>
  </cdr:relSizeAnchor>
  <cdr:relSizeAnchor xmlns:cdr="http://schemas.openxmlformats.org/drawingml/2006/chartDrawing">
    <cdr:from>
      <cdr:x>0.88684</cdr:x>
      <cdr:y>0.52904</cdr:y>
    </cdr:from>
    <cdr:to>
      <cdr:x>0.90469</cdr:x>
      <cdr:y>0.54915</cdr:y>
    </cdr:to>
    <cdr:sp macro="" textlink="">
      <cdr:nvSpPr>
        <cdr:cNvPr id="4110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8477" y="7062979"/>
          <a:ext cx="209683" cy="2682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0.87337</cdr:x>
      <cdr:y>0.36833</cdr:y>
    </cdr:from>
    <cdr:to>
      <cdr:x>0.98849</cdr:x>
      <cdr:y>0.44306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340" y="1971689"/>
          <a:ext cx="857485" cy="400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Hydrometric</a:t>
          </a:r>
        </a:p>
        <a:p xmlns:a="http://schemas.openxmlformats.org/drawingml/2006/main"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Stations</a:t>
          </a:r>
        </a:p>
      </cdr:txBody>
    </cdr:sp>
  </cdr:relSizeAnchor>
  <cdr:relSizeAnchor xmlns:cdr="http://schemas.openxmlformats.org/drawingml/2006/chartDrawing">
    <cdr:from>
      <cdr:x>0.95391</cdr:x>
      <cdr:y>0.1916</cdr:y>
    </cdr:from>
    <cdr:to>
      <cdr:x>0.95565</cdr:x>
      <cdr:y>0.19383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42799" y="2421227"/>
          <a:ext cx="19719" cy="28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0.16186</cdr:x>
      <cdr:y>0.76498</cdr:y>
    </cdr:from>
    <cdr:to>
      <cdr:x>0.1745</cdr:x>
      <cdr:y>0.7898</cdr:y>
    </cdr:to>
    <cdr:sp macro="" textlink="">
      <cdr:nvSpPr>
        <cdr:cNvPr id="2057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2424" y="9657763"/>
          <a:ext cx="143668" cy="313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0.07385</cdr:x>
      <cdr:y>0.33228</cdr:y>
    </cdr:from>
    <cdr:to>
      <cdr:x>0.09889</cdr:x>
      <cdr:y>0.34369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382" y="4196699"/>
          <a:ext cx="284519" cy="144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CA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24"/>
  <sheetViews>
    <sheetView view="pageLayout" topLeftCell="A49" zoomScaleNormal="100" workbookViewId="0">
      <selection activeCell="G116" sqref="G116"/>
    </sheetView>
  </sheetViews>
  <sheetFormatPr defaultColWidth="8.85546875" defaultRowHeight="12.75" x14ac:dyDescent="0.2"/>
  <cols>
    <col min="1" max="1" width="6" style="2" customWidth="1"/>
    <col min="2" max="2" width="14.7109375" style="2" customWidth="1"/>
    <col min="3" max="3" width="9.7109375" style="3" customWidth="1"/>
    <col min="4" max="4" width="8.7109375" style="40" customWidth="1"/>
    <col min="5" max="6" width="7.7109375" style="41" customWidth="1"/>
    <col min="7" max="7" width="7.7109375" style="123" customWidth="1"/>
    <col min="8" max="8" width="3.7109375" style="2" customWidth="1"/>
    <col min="9" max="18" width="3.7109375" style="3" customWidth="1"/>
    <col min="19" max="19" width="3.7109375" style="4" customWidth="1"/>
    <col min="20" max="20" width="8.7109375" style="43" customWidth="1"/>
    <col min="21" max="21" width="8.7109375" style="6" customWidth="1"/>
    <col min="22" max="22" width="9.28515625" style="40" customWidth="1"/>
    <col min="23" max="23" width="9.140625" style="6" customWidth="1"/>
    <col min="24" max="24" width="8.7109375" style="44" customWidth="1"/>
    <col min="25" max="25" width="9.42578125" style="45" customWidth="1"/>
    <col min="26" max="26" width="8.85546875" style="3" customWidth="1"/>
    <col min="27" max="16384" width="8.85546875" style="3"/>
  </cols>
  <sheetData>
    <row r="1" spans="1:25" x14ac:dyDescent="0.2">
      <c r="A1" s="98" t="s">
        <v>0</v>
      </c>
      <c r="B1" s="302" t="s">
        <v>241</v>
      </c>
      <c r="C1" s="303"/>
      <c r="D1" s="210" t="s">
        <v>1</v>
      </c>
      <c r="E1" s="211" t="s">
        <v>173</v>
      </c>
      <c r="F1" s="311" t="s">
        <v>225</v>
      </c>
      <c r="G1" s="312"/>
      <c r="H1" s="306" t="s">
        <v>2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8"/>
      <c r="T1" s="315" t="s">
        <v>229</v>
      </c>
      <c r="U1" s="316"/>
      <c r="V1" s="304" t="s">
        <v>231</v>
      </c>
      <c r="W1" s="317"/>
      <c r="X1" s="304" t="s">
        <v>123</v>
      </c>
      <c r="Y1" s="305"/>
    </row>
    <row r="2" spans="1:25" x14ac:dyDescent="0.2">
      <c r="A2" s="204" t="s">
        <v>3</v>
      </c>
      <c r="B2" s="132" t="s">
        <v>124</v>
      </c>
      <c r="C2" s="135" t="s">
        <v>125</v>
      </c>
      <c r="D2" s="136" t="s">
        <v>177</v>
      </c>
      <c r="E2" s="137" t="s">
        <v>4</v>
      </c>
      <c r="F2" s="309" t="s">
        <v>256</v>
      </c>
      <c r="G2" s="310"/>
      <c r="H2" s="138" t="s">
        <v>5</v>
      </c>
      <c r="I2" s="139" t="s">
        <v>6</v>
      </c>
      <c r="J2" s="139" t="s">
        <v>7</v>
      </c>
      <c r="K2" s="139" t="s">
        <v>8</v>
      </c>
      <c r="L2" s="139" t="s">
        <v>9</v>
      </c>
      <c r="M2" s="139" t="s">
        <v>10</v>
      </c>
      <c r="N2" s="139" t="s">
        <v>11</v>
      </c>
      <c r="O2" s="139" t="s">
        <v>12</v>
      </c>
      <c r="P2" s="139" t="s">
        <v>13</v>
      </c>
      <c r="Q2" s="139" t="s">
        <v>14</v>
      </c>
      <c r="R2" s="139" t="s">
        <v>15</v>
      </c>
      <c r="S2" s="140" t="s">
        <v>16</v>
      </c>
      <c r="T2" s="313" t="s">
        <v>230</v>
      </c>
      <c r="U2" s="314"/>
      <c r="V2" s="141" t="s">
        <v>17</v>
      </c>
      <c r="W2" s="209" t="s">
        <v>18</v>
      </c>
      <c r="X2" s="203" t="s">
        <v>77</v>
      </c>
      <c r="Y2" s="212" t="s">
        <v>78</v>
      </c>
    </row>
    <row r="3" spans="1:25" x14ac:dyDescent="0.2">
      <c r="A3" s="204" t="s">
        <v>19</v>
      </c>
      <c r="B3" s="142"/>
      <c r="C3" s="143" t="s">
        <v>126</v>
      </c>
      <c r="D3" s="136" t="s">
        <v>251</v>
      </c>
      <c r="E3" s="137" t="s">
        <v>79</v>
      </c>
      <c r="F3" s="134" t="s">
        <v>80</v>
      </c>
      <c r="G3" s="144" t="s">
        <v>239</v>
      </c>
      <c r="H3" s="145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203" t="s">
        <v>20</v>
      </c>
      <c r="U3" s="209" t="s">
        <v>21</v>
      </c>
      <c r="V3" s="136" t="s">
        <v>239</v>
      </c>
      <c r="W3" s="72" t="s">
        <v>22</v>
      </c>
      <c r="X3" s="147" t="s">
        <v>239</v>
      </c>
      <c r="Y3" s="213" t="s">
        <v>239</v>
      </c>
    </row>
    <row r="4" spans="1:25" s="18" customFormat="1" ht="10.15" customHeight="1" x14ac:dyDescent="0.2">
      <c r="A4" s="214"/>
      <c r="B4" s="11"/>
      <c r="C4" s="12"/>
      <c r="D4" s="261"/>
      <c r="E4" s="294"/>
      <c r="F4" s="294"/>
      <c r="G4" s="264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42"/>
      <c r="U4" s="16"/>
      <c r="V4" s="261"/>
      <c r="W4" s="16"/>
      <c r="X4" s="188"/>
      <c r="Y4" s="295"/>
    </row>
    <row r="5" spans="1:25" ht="10.15" customHeight="1" x14ac:dyDescent="0.2">
      <c r="A5" s="215">
        <v>1</v>
      </c>
      <c r="B5" s="20" t="s">
        <v>216</v>
      </c>
      <c r="C5" s="21" t="s">
        <v>214</v>
      </c>
      <c r="D5" s="39">
        <v>26.273865621098999</v>
      </c>
      <c r="E5" s="26">
        <v>881</v>
      </c>
      <c r="F5" s="26">
        <v>1215.9037754499111</v>
      </c>
      <c r="G5" s="80">
        <v>1.0123232566595017</v>
      </c>
      <c r="H5" s="26">
        <v>3.2703662770288826</v>
      </c>
      <c r="I5" s="57">
        <v>1.8604070596461642</v>
      </c>
      <c r="J5" s="57">
        <v>2.5158045650610403</v>
      </c>
      <c r="K5" s="57">
        <v>5.543884283167734</v>
      </c>
      <c r="L5" s="57">
        <v>14.296549007784391</v>
      </c>
      <c r="M5" s="57">
        <v>19.797102980661698</v>
      </c>
      <c r="N5" s="57">
        <v>13.973165416941026</v>
      </c>
      <c r="O5" s="57">
        <v>7.4665677974722797</v>
      </c>
      <c r="P5" s="57">
        <v>9.5635770897798409</v>
      </c>
      <c r="Q5" s="57">
        <v>11.552579353628307</v>
      </c>
      <c r="R5" s="57">
        <v>6.1894923838836924</v>
      </c>
      <c r="S5" s="57">
        <v>3.968036431348358</v>
      </c>
      <c r="T5" s="24">
        <v>1.2849626000146337</v>
      </c>
      <c r="U5" s="25">
        <v>0.73031456156983265</v>
      </c>
      <c r="V5" s="39">
        <v>28.9222</v>
      </c>
      <c r="W5" s="25">
        <v>3.8501151364695634</v>
      </c>
      <c r="X5" s="24">
        <v>0.29330000000000001</v>
      </c>
      <c r="Y5" s="216">
        <v>0.10780000000000001</v>
      </c>
    </row>
    <row r="6" spans="1:25" ht="10.15" customHeight="1" x14ac:dyDescent="0.2">
      <c r="A6" s="215">
        <v>1</v>
      </c>
      <c r="B6" s="20" t="s">
        <v>117</v>
      </c>
      <c r="C6" s="21" t="s">
        <v>139</v>
      </c>
      <c r="D6" s="26">
        <v>317.98446545006902</v>
      </c>
      <c r="E6" s="26">
        <v>1314</v>
      </c>
      <c r="F6" s="26">
        <v>2574.0484460900111</v>
      </c>
      <c r="G6" s="80">
        <v>25.936934975172793</v>
      </c>
      <c r="H6" s="26">
        <v>1.3149470237239191</v>
      </c>
      <c r="I6" s="57">
        <v>1.197513757086978</v>
      </c>
      <c r="J6" s="57">
        <v>1.3731594787361894</v>
      </c>
      <c r="K6" s="57">
        <v>2.9299380113432401</v>
      </c>
      <c r="L6" s="57">
        <v>8.558876603809356</v>
      </c>
      <c r="M6" s="57">
        <v>15.239055514744292</v>
      </c>
      <c r="N6" s="57">
        <v>21.139043574574167</v>
      </c>
      <c r="O6" s="57">
        <v>20.630019477491206</v>
      </c>
      <c r="P6" s="57">
        <v>14.276718483277527</v>
      </c>
      <c r="Q6" s="57">
        <v>8.4625256140043703</v>
      </c>
      <c r="R6" s="57">
        <v>3.1130811283006259</v>
      </c>
      <c r="S6" s="57">
        <v>1.6645087974613102</v>
      </c>
      <c r="T6" s="24">
        <v>1.1692944086918882</v>
      </c>
      <c r="U6" s="25">
        <v>0.82875134368430825</v>
      </c>
      <c r="V6" s="39">
        <v>251.6223</v>
      </c>
      <c r="W6" s="25">
        <v>1.4576732666381318</v>
      </c>
      <c r="X6" s="24">
        <v>16.1556</v>
      </c>
      <c r="Y6" s="216">
        <v>1.323</v>
      </c>
    </row>
    <row r="7" spans="1:25" ht="10.15" customHeight="1" x14ac:dyDescent="0.2">
      <c r="A7" s="215">
        <v>1</v>
      </c>
      <c r="B7" s="31" t="s">
        <v>218</v>
      </c>
      <c r="C7" s="36" t="s">
        <v>151</v>
      </c>
      <c r="D7" s="39">
        <v>13.514335008688999</v>
      </c>
      <c r="E7" s="26">
        <v>433</v>
      </c>
      <c r="F7" s="26">
        <v>1331.7360205733535</v>
      </c>
      <c r="G7" s="80">
        <v>0.57030720730241347</v>
      </c>
      <c r="H7" s="26">
        <v>8.0627611902410639</v>
      </c>
      <c r="I7" s="57">
        <v>5.2989214271672092</v>
      </c>
      <c r="J7" s="57">
        <v>5.8883290808959066</v>
      </c>
      <c r="K7" s="57">
        <v>9.7781435575765503</v>
      </c>
      <c r="L7" s="57">
        <v>13.514550288728516</v>
      </c>
      <c r="M7" s="57">
        <v>11.105525945435115</v>
      </c>
      <c r="N7" s="57">
        <v>5.6493895829488521</v>
      </c>
      <c r="O7" s="57">
        <v>3.547179161869797</v>
      </c>
      <c r="P7" s="57">
        <v>6.3351763619229873</v>
      </c>
      <c r="Q7" s="57">
        <v>12.169135619237919</v>
      </c>
      <c r="R7" s="57">
        <v>11.246251164018142</v>
      </c>
      <c r="S7" s="57">
        <v>7.6572497850136019</v>
      </c>
      <c r="T7" s="24">
        <v>1.2644800676072536</v>
      </c>
      <c r="U7" s="25">
        <v>0.77040008556104733</v>
      </c>
      <c r="V7" s="39">
        <v>23.5139</v>
      </c>
      <c r="W7" s="25">
        <v>1.7685326551529095</v>
      </c>
      <c r="X7" s="24">
        <v>4.3900000000000002E-2</v>
      </c>
      <c r="Y7" s="216">
        <v>4.5600000000000002E-2</v>
      </c>
    </row>
    <row r="8" spans="1:25" ht="10.15" customHeight="1" x14ac:dyDescent="0.2">
      <c r="A8" s="215">
        <v>1</v>
      </c>
      <c r="B8" s="20" t="s">
        <v>118</v>
      </c>
      <c r="C8" s="21" t="s">
        <v>140</v>
      </c>
      <c r="D8" s="26">
        <v>324.40303482460502</v>
      </c>
      <c r="E8" s="26">
        <v>1392</v>
      </c>
      <c r="F8" s="26">
        <v>2912.2043892583865</v>
      </c>
      <c r="G8" s="80">
        <v>29.936621983451086</v>
      </c>
      <c r="H8" s="26">
        <v>0.53623927704511043</v>
      </c>
      <c r="I8" s="57">
        <v>0.37905116667699368</v>
      </c>
      <c r="J8" s="57">
        <v>0.40471079878196864</v>
      </c>
      <c r="K8" s="57">
        <v>0.74725186264971966</v>
      </c>
      <c r="L8" s="57">
        <v>5.1675807672345648</v>
      </c>
      <c r="M8" s="57">
        <v>14.941117757255341</v>
      </c>
      <c r="N8" s="57">
        <v>26.990170258524298</v>
      </c>
      <c r="O8" s="57">
        <v>25.256396393339504</v>
      </c>
      <c r="P8" s="57">
        <v>15.90048971430568</v>
      </c>
      <c r="Q8" s="57">
        <v>7.179132310442478</v>
      </c>
      <c r="R8" s="57">
        <v>1.9897772368791333</v>
      </c>
      <c r="S8" s="57">
        <v>0.76656794165087982</v>
      </c>
      <c r="T8" s="24">
        <v>1.230828004551515</v>
      </c>
      <c r="U8" s="25">
        <v>0.71367509817917207</v>
      </c>
      <c r="V8" s="39">
        <v>207.0164</v>
      </c>
      <c r="W8" s="25">
        <v>1.268020311434263</v>
      </c>
      <c r="X8" s="24">
        <v>12.843999999999999</v>
      </c>
      <c r="Y8" s="216">
        <v>0.61719999999999997</v>
      </c>
    </row>
    <row r="9" spans="1:25" ht="10.15" customHeight="1" x14ac:dyDescent="0.2">
      <c r="A9" s="215">
        <v>1</v>
      </c>
      <c r="B9" s="20" t="s">
        <v>204</v>
      </c>
      <c r="C9" s="21" t="s">
        <v>142</v>
      </c>
      <c r="D9" s="26">
        <v>9503.9154623398899</v>
      </c>
      <c r="E9" s="26">
        <v>1270</v>
      </c>
      <c r="F9" s="26">
        <v>1545.0466416120792</v>
      </c>
      <c r="G9" s="80">
        <v>465.30764910048157</v>
      </c>
      <c r="H9" s="26">
        <v>1.5962668826628048</v>
      </c>
      <c r="I9" s="57">
        <v>1.2445581807429729</v>
      </c>
      <c r="J9" s="57">
        <v>1.3276484973651632</v>
      </c>
      <c r="K9" s="57">
        <v>2.6586077019134229</v>
      </c>
      <c r="L9" s="57">
        <v>10.01573259621558</v>
      </c>
      <c r="M9" s="57">
        <v>18.788655527952248</v>
      </c>
      <c r="N9" s="57">
        <v>21.276667666604016</v>
      </c>
      <c r="O9" s="57">
        <v>17.029116648746797</v>
      </c>
      <c r="P9" s="57">
        <v>12.390439311900861</v>
      </c>
      <c r="Q9" s="57">
        <v>7.9989666749111992</v>
      </c>
      <c r="R9" s="57">
        <v>3.5978639595631208</v>
      </c>
      <c r="S9" s="57">
        <v>2.0682034844464834</v>
      </c>
      <c r="T9" s="24">
        <v>1.1412138244527921</v>
      </c>
      <c r="U9" s="25">
        <v>0.86441029653118129</v>
      </c>
      <c r="V9" s="39">
        <v>4074.9740999999999</v>
      </c>
      <c r="W9" s="25">
        <v>2.0168712728750844</v>
      </c>
      <c r="X9" s="24">
        <v>275.98110000000003</v>
      </c>
      <c r="Y9" s="216">
        <v>34.697200000000002</v>
      </c>
    </row>
    <row r="10" spans="1:25" ht="10.15" customHeight="1" x14ac:dyDescent="0.2">
      <c r="A10" s="215">
        <v>1</v>
      </c>
      <c r="B10" s="20" t="s">
        <v>120</v>
      </c>
      <c r="C10" s="21" t="s">
        <v>141</v>
      </c>
      <c r="D10" s="26">
        <v>7368.5174543031299</v>
      </c>
      <c r="E10" s="26">
        <v>1327</v>
      </c>
      <c r="F10" s="26">
        <v>1279.1807351783907</v>
      </c>
      <c r="G10" s="80">
        <v>298.6813184263151</v>
      </c>
      <c r="H10" s="26">
        <v>1.2182899456166181</v>
      </c>
      <c r="I10" s="57">
        <v>1.0404712879551961</v>
      </c>
      <c r="J10" s="57">
        <v>1.1792652637946583</v>
      </c>
      <c r="K10" s="57">
        <v>2.443713144223421</v>
      </c>
      <c r="L10" s="57">
        <v>10.609327941230086</v>
      </c>
      <c r="M10" s="57">
        <v>20.744356977850295</v>
      </c>
      <c r="N10" s="57">
        <v>23.337679867660903</v>
      </c>
      <c r="O10" s="57">
        <v>16.387930705470001</v>
      </c>
      <c r="P10" s="57">
        <v>11.355281477980546</v>
      </c>
      <c r="Q10" s="57">
        <v>7.2745037959381333</v>
      </c>
      <c r="R10" s="57">
        <v>2.8715249944057706</v>
      </c>
      <c r="S10" s="57">
        <v>1.4613958518625714</v>
      </c>
      <c r="T10" s="24">
        <v>1.1735556744146876</v>
      </c>
      <c r="U10" s="25">
        <v>0.84268374171750471</v>
      </c>
      <c r="V10" s="39">
        <v>2689.7673</v>
      </c>
      <c r="W10" s="25">
        <v>2.2717400497805147</v>
      </c>
      <c r="X10" s="24">
        <v>152.05770000000001</v>
      </c>
      <c r="Y10" s="216">
        <v>19.0562</v>
      </c>
    </row>
    <row r="11" spans="1:25" ht="10.15" customHeight="1" x14ac:dyDescent="0.2">
      <c r="A11" s="215">
        <v>1</v>
      </c>
      <c r="B11" s="20" t="s">
        <v>87</v>
      </c>
      <c r="C11" s="21" t="s">
        <v>88</v>
      </c>
      <c r="D11" s="26">
        <v>1862.41399828969</v>
      </c>
      <c r="E11" s="26">
        <v>768</v>
      </c>
      <c r="F11" s="26">
        <v>751.93065973710372</v>
      </c>
      <c r="G11" s="80">
        <v>44.376194211143549</v>
      </c>
      <c r="H11" s="26">
        <v>1.7652549267070665</v>
      </c>
      <c r="I11" s="57">
        <v>1.4341931501382423</v>
      </c>
      <c r="J11" s="57">
        <v>2.2761071686697143</v>
      </c>
      <c r="K11" s="57">
        <v>8.3524566752699965</v>
      </c>
      <c r="L11" s="57">
        <v>20.149114073667107</v>
      </c>
      <c r="M11" s="57">
        <v>22.304477302730167</v>
      </c>
      <c r="N11" s="57">
        <v>12.812426690032842</v>
      </c>
      <c r="O11" s="57">
        <v>6.534037973137611</v>
      </c>
      <c r="P11" s="57">
        <v>7.2974484824267636</v>
      </c>
      <c r="Q11" s="57">
        <v>9.2148487524374119</v>
      </c>
      <c r="R11" s="57">
        <v>5.2862080100000668</v>
      </c>
      <c r="S11" s="57">
        <v>2.5735145951960763</v>
      </c>
      <c r="T11" s="24">
        <v>1.2154842207084582</v>
      </c>
      <c r="U11" s="25">
        <v>0.79107951385954556</v>
      </c>
      <c r="V11" s="39">
        <v>510.89479999999998</v>
      </c>
      <c r="W11" s="25">
        <v>1.8679953289796649</v>
      </c>
      <c r="X11" s="24">
        <v>8.9945000000000004</v>
      </c>
      <c r="Y11" s="216">
        <v>3.2242999999999999</v>
      </c>
    </row>
    <row r="12" spans="1:25" s="27" customFormat="1" ht="10.15" customHeight="1" x14ac:dyDescent="0.2">
      <c r="A12" s="215">
        <v>1</v>
      </c>
      <c r="B12" s="31" t="s">
        <v>217</v>
      </c>
      <c r="C12" s="36" t="s">
        <v>215</v>
      </c>
      <c r="D12" s="49">
        <v>17.814425256661998</v>
      </c>
      <c r="E12" s="50">
        <v>1142</v>
      </c>
      <c r="F12" s="50">
        <v>1033.2161252323981</v>
      </c>
      <c r="G12" s="113">
        <v>0.58325574305176808</v>
      </c>
      <c r="H12" s="50">
        <v>2.8999373332976957</v>
      </c>
      <c r="I12" s="54">
        <v>1.645284425127197</v>
      </c>
      <c r="J12" s="54">
        <v>1.8792425443018759</v>
      </c>
      <c r="K12" s="54">
        <v>4.6924064029947115</v>
      </c>
      <c r="L12" s="54">
        <v>18.188531682930599</v>
      </c>
      <c r="M12" s="54">
        <v>22.973176814147095</v>
      </c>
      <c r="N12" s="54">
        <v>11.721359608458101</v>
      </c>
      <c r="O12" s="54">
        <v>5.8726329509433617</v>
      </c>
      <c r="P12" s="54">
        <v>7.7613307192941425</v>
      </c>
      <c r="Q12" s="54">
        <v>11.712004971899077</v>
      </c>
      <c r="R12" s="54">
        <v>6.5562925905079368</v>
      </c>
      <c r="S12" s="54">
        <v>4.1004490250392145</v>
      </c>
      <c r="T12" s="32">
        <v>1.2321165189527301</v>
      </c>
      <c r="U12" s="37">
        <v>0.74441444798521939</v>
      </c>
      <c r="V12" s="49">
        <v>15.520300000000001</v>
      </c>
      <c r="W12" s="37">
        <v>4.0113528733336334</v>
      </c>
      <c r="X12" s="32">
        <v>8.3900000000000002E-2</v>
      </c>
      <c r="Y12" s="217">
        <v>4.4400000000000002E-2</v>
      </c>
    </row>
    <row r="13" spans="1:25" s="27" customFormat="1" ht="10.15" customHeight="1" x14ac:dyDescent="0.2">
      <c r="A13" s="215">
        <v>1</v>
      </c>
      <c r="B13" s="31" t="s">
        <v>205</v>
      </c>
      <c r="C13" s="36" t="s">
        <v>206</v>
      </c>
      <c r="D13" s="49">
        <v>40.276278160361997</v>
      </c>
      <c r="E13" s="50">
        <v>804</v>
      </c>
      <c r="F13" s="50">
        <v>1432.3800204023451</v>
      </c>
      <c r="G13" s="113">
        <v>1.8281154502582528</v>
      </c>
      <c r="H13" s="50">
        <v>2.9060214868640064</v>
      </c>
      <c r="I13" s="54">
        <v>2.7809712539581013</v>
      </c>
      <c r="J13" s="54">
        <v>3.2199820708666871</v>
      </c>
      <c r="K13" s="54">
        <v>8.3157714566014604</v>
      </c>
      <c r="L13" s="54">
        <v>21.0993892904131</v>
      </c>
      <c r="M13" s="54">
        <v>18.356733550213423</v>
      </c>
      <c r="N13" s="54">
        <v>8.5239428056032995</v>
      </c>
      <c r="O13" s="54">
        <v>4.0613417188073289</v>
      </c>
      <c r="P13" s="54">
        <v>8.4508367933176558</v>
      </c>
      <c r="Q13" s="54">
        <v>12.233436433967697</v>
      </c>
      <c r="R13" s="54">
        <v>6.5566486757557181</v>
      </c>
      <c r="S13" s="54">
        <v>3.213965943841127</v>
      </c>
      <c r="T13" s="32">
        <v>1.3349059835070773</v>
      </c>
      <c r="U13" s="37">
        <v>0.69166972554976536</v>
      </c>
      <c r="V13" s="49">
        <v>68.969399999999993</v>
      </c>
      <c r="W13" s="37">
        <v>1.5796135677561354</v>
      </c>
      <c r="X13" s="32">
        <v>0.19769999999999999</v>
      </c>
      <c r="Y13" s="217">
        <v>6.9000000000000006E-2</v>
      </c>
    </row>
    <row r="14" spans="1:25" s="27" customFormat="1" ht="10.15" customHeight="1" x14ac:dyDescent="0.2">
      <c r="A14" s="215">
        <v>1</v>
      </c>
      <c r="B14" s="31" t="s">
        <v>29</v>
      </c>
      <c r="C14" s="36" t="s">
        <v>30</v>
      </c>
      <c r="D14" s="50">
        <v>226.81767696528101</v>
      </c>
      <c r="E14" s="50">
        <v>1112</v>
      </c>
      <c r="F14" s="50">
        <v>1421.8989500604666</v>
      </c>
      <c r="G14" s="113">
        <v>10.219782769668388</v>
      </c>
      <c r="H14" s="50">
        <v>1.2185235380893289</v>
      </c>
      <c r="I14" s="54">
        <v>0.83293189912217436</v>
      </c>
      <c r="J14" s="54">
        <v>0.84916702518067033</v>
      </c>
      <c r="K14" s="54">
        <v>0.79203795565790747</v>
      </c>
      <c r="L14" s="54">
        <v>11.740927939845211</v>
      </c>
      <c r="M14" s="54">
        <v>25.106085453902836</v>
      </c>
      <c r="N14" s="54">
        <v>23.738985635293371</v>
      </c>
      <c r="O14" s="54">
        <v>16.021898808750212</v>
      </c>
      <c r="P14" s="54">
        <v>10.564833644958027</v>
      </c>
      <c r="Q14" s="54">
        <v>7.7656380350545264</v>
      </c>
      <c r="R14" s="54">
        <v>2.4726907934119686</v>
      </c>
      <c r="S14" s="54">
        <v>1.649889313798466</v>
      </c>
      <c r="T14" s="32">
        <v>1.1449872507725132</v>
      </c>
      <c r="U14" s="37">
        <v>0.84586480252912066</v>
      </c>
      <c r="V14" s="49">
        <v>90.128799999999998</v>
      </c>
      <c r="W14" s="37">
        <v>2.4250406085513179</v>
      </c>
      <c r="X14" s="32">
        <v>4.4794999999999998</v>
      </c>
      <c r="Y14" s="217">
        <v>0.34720000000000001</v>
      </c>
    </row>
    <row r="15" spans="1:25" s="27" customFormat="1" ht="10.15" customHeight="1" x14ac:dyDescent="0.2">
      <c r="A15" s="215">
        <v>1</v>
      </c>
      <c r="B15" s="31" t="s">
        <v>121</v>
      </c>
      <c r="C15" s="36" t="s">
        <v>143</v>
      </c>
      <c r="D15" s="50">
        <v>885.840514419388</v>
      </c>
      <c r="E15" s="115">
        <v>1380</v>
      </c>
      <c r="F15" s="50">
        <v>1785.6491411212537</v>
      </c>
      <c r="G15" s="113">
        <v>50.124228513682581</v>
      </c>
      <c r="H15" s="50">
        <v>1.1797510068724741</v>
      </c>
      <c r="I15" s="54">
        <v>0.91801299485331378</v>
      </c>
      <c r="J15" s="54">
        <v>1.0473380386338931</v>
      </c>
      <c r="K15" s="54">
        <v>1.9653135788778777</v>
      </c>
      <c r="L15" s="54">
        <v>9.0819234426699538</v>
      </c>
      <c r="M15" s="54">
        <v>19.381589871144527</v>
      </c>
      <c r="N15" s="54">
        <v>24.274098214727122</v>
      </c>
      <c r="O15" s="54">
        <v>18.775839595686289</v>
      </c>
      <c r="P15" s="54">
        <v>11.8063951343822</v>
      </c>
      <c r="Q15" s="54">
        <v>7.1721675342965554</v>
      </c>
      <c r="R15" s="54">
        <v>2.8589571483336935</v>
      </c>
      <c r="S15" s="54">
        <v>1.494544253310329</v>
      </c>
      <c r="T15" s="32">
        <v>1.1373977224567882</v>
      </c>
      <c r="U15" s="37">
        <v>0.84103287266750948</v>
      </c>
      <c r="V15" s="49">
        <v>662.09889999999996</v>
      </c>
      <c r="W15" s="37">
        <v>2.3856937385034169</v>
      </c>
      <c r="X15" s="32">
        <v>22.052900000000001</v>
      </c>
      <c r="Y15" s="217">
        <v>3.2808999999999999</v>
      </c>
    </row>
    <row r="16" spans="1:25" s="27" customFormat="1" ht="10.15" customHeight="1" x14ac:dyDescent="0.2">
      <c r="A16" s="215">
        <v>1</v>
      </c>
      <c r="B16" s="31" t="s">
        <v>109</v>
      </c>
      <c r="C16" s="36" t="s">
        <v>129</v>
      </c>
      <c r="D16" s="50">
        <v>18295.488218877999</v>
      </c>
      <c r="E16" s="50">
        <v>1119</v>
      </c>
      <c r="F16" s="50">
        <v>1332.0589832971575</v>
      </c>
      <c r="G16" s="113">
        <v>772.25991316715306</v>
      </c>
      <c r="H16" s="50">
        <v>1.6627531101190729</v>
      </c>
      <c r="I16" s="54">
        <v>1.4353285818512345</v>
      </c>
      <c r="J16" s="54">
        <v>1.720158902917976</v>
      </c>
      <c r="K16" s="54">
        <v>4.1741717546222175</v>
      </c>
      <c r="L16" s="54">
        <v>15.18670798007979</v>
      </c>
      <c r="M16" s="54">
        <v>22.278321136441321</v>
      </c>
      <c r="N16" s="54">
        <v>17.697982451276193</v>
      </c>
      <c r="O16" s="54">
        <v>11.99586908232331</v>
      </c>
      <c r="P16" s="54">
        <v>9.4814038904039908</v>
      </c>
      <c r="Q16" s="54">
        <v>8.2295068885420921</v>
      </c>
      <c r="R16" s="54">
        <v>4.0117995222783254</v>
      </c>
      <c r="S16" s="54">
        <v>2.1241975045638561</v>
      </c>
      <c r="T16" s="32">
        <v>1.1281003058524137</v>
      </c>
      <c r="U16" s="37">
        <v>0.86258237149943562</v>
      </c>
      <c r="V16" s="49">
        <v>5098.1616000000004</v>
      </c>
      <c r="W16" s="37">
        <v>1.5374810206094682</v>
      </c>
      <c r="X16" s="32">
        <v>393.76740000000001</v>
      </c>
      <c r="Y16" s="217">
        <v>52.025399999999998</v>
      </c>
    </row>
    <row r="17" spans="1:25" s="27" customFormat="1" ht="10.15" customHeight="1" x14ac:dyDescent="0.2">
      <c r="A17" s="218">
        <v>1</v>
      </c>
      <c r="B17" s="31" t="s">
        <v>246</v>
      </c>
      <c r="C17" s="36" t="s">
        <v>242</v>
      </c>
      <c r="D17" s="50">
        <v>10.114959198201001</v>
      </c>
      <c r="E17" s="50">
        <v>854</v>
      </c>
      <c r="F17" s="50">
        <v>701.0014986953953</v>
      </c>
      <c r="G17" s="113">
        <v>0.22468760479826336</v>
      </c>
      <c r="H17" s="50">
        <v>2.5266572737900308</v>
      </c>
      <c r="I17" s="54">
        <v>2.325467009678361</v>
      </c>
      <c r="J17" s="54">
        <v>2.1908888653129504</v>
      </c>
      <c r="K17" s="54">
        <v>9.9110913838927726</v>
      </c>
      <c r="L17" s="54">
        <v>29.10010361405973</v>
      </c>
      <c r="M17" s="54">
        <v>15.417253263833205</v>
      </c>
      <c r="N17" s="54">
        <v>3.300498527702052</v>
      </c>
      <c r="O17" s="54">
        <v>2.7491038444060965</v>
      </c>
      <c r="P17" s="54">
        <v>7.891911504084284</v>
      </c>
      <c r="Q17" s="54">
        <v>13.821067113937831</v>
      </c>
      <c r="R17" s="54">
        <v>7.0714451511120622</v>
      </c>
      <c r="S17" s="54">
        <v>4.0837832681024926</v>
      </c>
      <c r="T17" s="32">
        <v>1.2729699666295884</v>
      </c>
      <c r="U17" s="37">
        <v>0.72969966629588434</v>
      </c>
      <c r="V17" s="49">
        <v>11.743</v>
      </c>
      <c r="W17" s="37">
        <v>2.1336285446649068</v>
      </c>
      <c r="X17" s="32">
        <v>6.7999999999999996E-3</v>
      </c>
      <c r="Y17" s="217">
        <v>6.7999999999999996E-3</v>
      </c>
    </row>
    <row r="18" spans="1:25" s="27" customFormat="1" ht="10.15" customHeight="1" x14ac:dyDescent="0.2">
      <c r="A18" s="215">
        <v>1</v>
      </c>
      <c r="B18" s="31" t="s">
        <v>31</v>
      </c>
      <c r="C18" s="36">
        <v>15056100</v>
      </c>
      <c r="D18" s="49">
        <v>375.55</v>
      </c>
      <c r="E18" s="50">
        <v>1180</v>
      </c>
      <c r="F18" s="50">
        <v>1381.874371814537</v>
      </c>
      <c r="G18" s="113">
        <v>16.444942591798785</v>
      </c>
      <c r="H18" s="50">
        <v>1.0589385195483894</v>
      </c>
      <c r="I18" s="54">
        <v>0.58095378707482592</v>
      </c>
      <c r="J18" s="54">
        <v>0.55407307630844527</v>
      </c>
      <c r="K18" s="54">
        <v>0.79846496264618427</v>
      </c>
      <c r="L18" s="54">
        <v>9.2227771681854218</v>
      </c>
      <c r="M18" s="54">
        <v>21.480994212081583</v>
      </c>
      <c r="N18" s="54">
        <v>27.410113232018585</v>
      </c>
      <c r="O18" s="54">
        <v>21.022865018869563</v>
      </c>
      <c r="P18" s="54">
        <v>11.131832163021203</v>
      </c>
      <c r="Q18" s="54">
        <v>5.1682630850560445</v>
      </c>
      <c r="R18" s="54">
        <v>1.2138930574720201</v>
      </c>
      <c r="S18" s="54">
        <v>0.81645694550687409</v>
      </c>
      <c r="T18" s="32">
        <v>1.2953767964402527</v>
      </c>
      <c r="U18" s="37">
        <v>0.74704131366736937</v>
      </c>
      <c r="V18" s="49">
        <v>272.34339999999997</v>
      </c>
      <c r="W18" s="37">
        <v>2.192497046008826</v>
      </c>
      <c r="X18" s="32">
        <v>5.9336000000000002</v>
      </c>
      <c r="Y18" s="217">
        <v>0.2651</v>
      </c>
    </row>
    <row r="19" spans="1:25" s="27" customFormat="1" ht="10.15" customHeight="1" x14ac:dyDescent="0.2">
      <c r="A19" s="215">
        <v>1</v>
      </c>
      <c r="B19" s="31" t="s">
        <v>219</v>
      </c>
      <c r="C19" s="36" t="s">
        <v>150</v>
      </c>
      <c r="D19" s="50">
        <v>50808.446258558797</v>
      </c>
      <c r="E19" s="50">
        <v>1313</v>
      </c>
      <c r="F19" s="50">
        <v>983.25037274927092</v>
      </c>
      <c r="G19" s="113">
        <v>1583.0552298824762</v>
      </c>
      <c r="H19" s="50">
        <v>1.6322378922676632</v>
      </c>
      <c r="I19" s="54">
        <v>1.2134781076120451</v>
      </c>
      <c r="J19" s="54">
        <v>1.5839856042115754</v>
      </c>
      <c r="K19" s="54">
        <v>2.5415562000391003</v>
      </c>
      <c r="L19" s="54">
        <v>10.654621482409489</v>
      </c>
      <c r="M19" s="54">
        <v>20.086864478306904</v>
      </c>
      <c r="N19" s="54">
        <v>20.295746346554488</v>
      </c>
      <c r="O19" s="54">
        <v>15.698871990593855</v>
      </c>
      <c r="P19" s="54">
        <v>11.825749928202494</v>
      </c>
      <c r="Q19" s="54">
        <v>8.111960213375907</v>
      </c>
      <c r="R19" s="54">
        <v>3.3037770906015602</v>
      </c>
      <c r="S19" s="54">
        <v>2.3587862947951566</v>
      </c>
      <c r="T19" s="32">
        <v>1.1204728329542584</v>
      </c>
      <c r="U19" s="37">
        <v>0.85778973970179428</v>
      </c>
      <c r="V19" s="49">
        <v>7693.1836000000003</v>
      </c>
      <c r="W19" s="37">
        <v>1.2579958705262149</v>
      </c>
      <c r="X19" s="32">
        <v>1066.4485</v>
      </c>
      <c r="Y19" s="217">
        <v>130.73169999999999</v>
      </c>
    </row>
    <row r="20" spans="1:25" s="27" customFormat="1" ht="10.15" customHeight="1" x14ac:dyDescent="0.2">
      <c r="A20" s="215">
        <v>1</v>
      </c>
      <c r="B20" s="31" t="s">
        <v>112</v>
      </c>
      <c r="C20" s="36" t="s">
        <v>133</v>
      </c>
      <c r="D20" s="50">
        <v>218.84221750538001</v>
      </c>
      <c r="E20" s="50">
        <v>1290</v>
      </c>
      <c r="F20" s="50">
        <v>2306.083969141021</v>
      </c>
      <c r="G20" s="113">
        <v>15.991980681687751</v>
      </c>
      <c r="H20" s="50">
        <v>0.7650395009498393</v>
      </c>
      <c r="I20" s="54">
        <v>0.58522558610351227</v>
      </c>
      <c r="J20" s="54">
        <v>0.68638611625281076</v>
      </c>
      <c r="K20" s="54">
        <v>2.6402692499185263</v>
      </c>
      <c r="L20" s="54">
        <v>13.480404664672847</v>
      </c>
      <c r="M20" s="54">
        <v>23.992175637633391</v>
      </c>
      <c r="N20" s="54">
        <v>22.4638029438341</v>
      </c>
      <c r="O20" s="54">
        <v>15.497158118442808</v>
      </c>
      <c r="P20" s="54">
        <v>10.106879468871755</v>
      </c>
      <c r="Q20" s="54">
        <v>6.4552032258431433</v>
      </c>
      <c r="R20" s="54">
        <v>2.2643107962276243</v>
      </c>
      <c r="S20" s="54">
        <v>1.060741553403916</v>
      </c>
      <c r="T20" s="32">
        <v>1.1439681284846737</v>
      </c>
      <c r="U20" s="37">
        <v>0.83640225427951598</v>
      </c>
      <c r="V20" s="49">
        <v>171.70099999999999</v>
      </c>
      <c r="W20" s="37">
        <v>1.6517568330993995</v>
      </c>
      <c r="X20" s="32">
        <v>6.5067000000000004</v>
      </c>
      <c r="Y20" s="217">
        <v>0.50590000000000002</v>
      </c>
    </row>
    <row r="21" spans="1:25" s="27" customFormat="1" ht="10.15" customHeight="1" x14ac:dyDescent="0.2">
      <c r="A21" s="215">
        <v>1</v>
      </c>
      <c r="B21" s="31" t="s">
        <v>122</v>
      </c>
      <c r="C21" s="36" t="s">
        <v>145</v>
      </c>
      <c r="D21" s="50">
        <v>1503.0514829423498</v>
      </c>
      <c r="E21" s="50">
        <v>1207</v>
      </c>
      <c r="F21" s="50">
        <v>2249.7730103046329</v>
      </c>
      <c r="G21" s="113">
        <v>107.15405035307033</v>
      </c>
      <c r="H21" s="50">
        <v>2.0628440430158554</v>
      </c>
      <c r="I21" s="54">
        <v>1.6818046806649618</v>
      </c>
      <c r="J21" s="54">
        <v>1.547454810190368</v>
      </c>
      <c r="K21" s="54">
        <v>3.0803809077590167</v>
      </c>
      <c r="L21" s="54">
        <v>9.9768979374428461</v>
      </c>
      <c r="M21" s="54">
        <v>16.398378123753616</v>
      </c>
      <c r="N21" s="54">
        <v>19.944291049921475</v>
      </c>
      <c r="O21" s="54">
        <v>17.156209060416963</v>
      </c>
      <c r="P21" s="54">
        <v>12.730333306916489</v>
      </c>
      <c r="Q21" s="54">
        <v>9.0221910743700882</v>
      </c>
      <c r="R21" s="54">
        <v>3.8474100621296672</v>
      </c>
      <c r="S21" s="54">
        <v>2.359308774451923</v>
      </c>
      <c r="T21" s="32">
        <v>0.98540248220424098</v>
      </c>
      <c r="U21" s="37">
        <v>0.84550685467159292</v>
      </c>
      <c r="V21" s="49">
        <v>1138.1246000000001</v>
      </c>
      <c r="W21" s="37">
        <v>1.4977430414912389</v>
      </c>
      <c r="X21" s="32">
        <v>62.029299999999999</v>
      </c>
      <c r="Y21" s="217">
        <v>7.1489000000000003</v>
      </c>
    </row>
    <row r="22" spans="1:25" s="27" customFormat="1" ht="10.15" customHeight="1" x14ac:dyDescent="0.2">
      <c r="A22" s="218"/>
      <c r="B22" s="31"/>
      <c r="C22" s="36"/>
      <c r="D22" s="50"/>
      <c r="E22" s="50"/>
      <c r="F22" s="50"/>
      <c r="G22" s="113"/>
      <c r="H22" s="50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32"/>
      <c r="U22" s="37"/>
      <c r="V22" s="49"/>
      <c r="W22" s="37"/>
      <c r="X22" s="32"/>
      <c r="Y22" s="217"/>
    </row>
    <row r="23" spans="1:25" s="30" customFormat="1" ht="10.15" customHeight="1" x14ac:dyDescent="0.2">
      <c r="A23" s="219">
        <v>2</v>
      </c>
      <c r="B23" s="34" t="s">
        <v>23</v>
      </c>
      <c r="C23" s="36" t="s">
        <v>24</v>
      </c>
      <c r="D23" s="53">
        <v>15108.838861243401</v>
      </c>
      <c r="E23" s="53">
        <v>1246</v>
      </c>
      <c r="F23" s="54">
        <v>486.05332263932917</v>
      </c>
      <c r="G23" s="121">
        <v>232.70785261647191</v>
      </c>
      <c r="H23" s="54">
        <v>1.4498864158453035</v>
      </c>
      <c r="I23" s="54">
        <v>1.1993997583129312</v>
      </c>
      <c r="J23" s="54">
        <v>1.3342699491784511</v>
      </c>
      <c r="K23" s="54">
        <v>1.8439573441229067</v>
      </c>
      <c r="L23" s="54">
        <v>6.5281360784542395</v>
      </c>
      <c r="M23" s="54">
        <v>17.208935157586772</v>
      </c>
      <c r="N23" s="54">
        <v>27.025804984270582</v>
      </c>
      <c r="O23" s="54">
        <v>23.651509541355697</v>
      </c>
      <c r="P23" s="54">
        <v>10.996917817595104</v>
      </c>
      <c r="Q23" s="54">
        <v>4.7463538119249105</v>
      </c>
      <c r="R23" s="54">
        <v>2.1498521373800719</v>
      </c>
      <c r="S23" s="54">
        <v>1.7257368499852492</v>
      </c>
      <c r="T23" s="32">
        <v>1.2077718163865976</v>
      </c>
      <c r="U23" s="37">
        <v>0.80730494111404805</v>
      </c>
      <c r="V23" s="49">
        <v>1287.6668999999999</v>
      </c>
      <c r="W23" s="37">
        <v>1.2929345314382159</v>
      </c>
      <c r="X23" s="32">
        <v>120.6819</v>
      </c>
      <c r="Y23" s="217">
        <v>23.4392</v>
      </c>
    </row>
    <row r="24" spans="1:25" s="1" customFormat="1" ht="10.15" customHeight="1" x14ac:dyDescent="0.2">
      <c r="A24" s="215">
        <v>2</v>
      </c>
      <c r="B24" s="20" t="s">
        <v>42</v>
      </c>
      <c r="C24" s="21" t="s">
        <v>43</v>
      </c>
      <c r="D24" s="26">
        <v>6845.2676117073206</v>
      </c>
      <c r="E24" s="26">
        <v>1050</v>
      </c>
      <c r="F24" s="26">
        <v>473.34289607316731</v>
      </c>
      <c r="G24" s="80">
        <v>102.67443645021788</v>
      </c>
      <c r="H24" s="26">
        <v>4.6832963927687636</v>
      </c>
      <c r="I24" s="57">
        <v>3.4389376269810761</v>
      </c>
      <c r="J24" s="57">
        <v>3.1065835456249373</v>
      </c>
      <c r="K24" s="57">
        <v>2.5287649515263215</v>
      </c>
      <c r="L24" s="57">
        <v>3.0044908420619549</v>
      </c>
      <c r="M24" s="57">
        <v>6.1021009297780324</v>
      </c>
      <c r="N24" s="57">
        <v>12.672454465571382</v>
      </c>
      <c r="O24" s="57">
        <v>18.836054603432402</v>
      </c>
      <c r="P24" s="57">
        <v>17.441811825589102</v>
      </c>
      <c r="Q24" s="57">
        <v>13.000073964159462</v>
      </c>
      <c r="R24" s="57">
        <v>8.2133905567573589</v>
      </c>
      <c r="S24" s="57">
        <v>5.9964601303304139</v>
      </c>
      <c r="T24" s="24">
        <v>1.1930395011167163</v>
      </c>
      <c r="U24" s="25">
        <v>0.81115226875189805</v>
      </c>
      <c r="V24" s="39">
        <v>290.22289999999998</v>
      </c>
      <c r="W24" s="25">
        <v>1.1843638114015125</v>
      </c>
      <c r="X24" s="24">
        <v>30.7209</v>
      </c>
      <c r="Y24" s="216">
        <v>22.6401</v>
      </c>
    </row>
    <row r="25" spans="1:25" ht="10.15" customHeight="1" x14ac:dyDescent="0.2">
      <c r="A25" s="215">
        <v>2</v>
      </c>
      <c r="B25" s="20" t="s">
        <v>54</v>
      </c>
      <c r="C25" s="21" t="s">
        <v>55</v>
      </c>
      <c r="D25" s="26">
        <v>1654.5819957116698</v>
      </c>
      <c r="E25" s="26">
        <v>1260</v>
      </c>
      <c r="F25" s="26">
        <v>348.45736631717534</v>
      </c>
      <c r="G25" s="80">
        <v>18.269807735109907</v>
      </c>
      <c r="H25" s="26">
        <v>2.4336507740477451</v>
      </c>
      <c r="I25" s="57">
        <v>1.8011910956954869</v>
      </c>
      <c r="J25" s="57">
        <v>1.7981390168135925</v>
      </c>
      <c r="K25" s="57">
        <v>2.0815078070133901</v>
      </c>
      <c r="L25" s="57">
        <v>11.155523145991317</v>
      </c>
      <c r="M25" s="57">
        <v>27.267902128448984</v>
      </c>
      <c r="N25" s="57">
        <v>19.824126501246653</v>
      </c>
      <c r="O25" s="57">
        <v>9.6596548285249657</v>
      </c>
      <c r="P25" s="57">
        <v>9.2071878806985357</v>
      </c>
      <c r="Q25" s="57">
        <v>7.5130992781400172</v>
      </c>
      <c r="R25" s="57">
        <v>3.9517178452802799</v>
      </c>
      <c r="S25" s="57">
        <v>3.2958655557923264</v>
      </c>
      <c r="T25" s="24">
        <v>1.1848473979780429</v>
      </c>
      <c r="U25" s="25">
        <v>0.81444953301656275</v>
      </c>
      <c r="V25" s="39">
        <v>196.28190000000001</v>
      </c>
      <c r="W25" s="25">
        <v>1.5812053989695434</v>
      </c>
      <c r="X25" s="24">
        <v>11.799799999999999</v>
      </c>
      <c r="Y25" s="216">
        <v>1.8553999999999999</v>
      </c>
    </row>
    <row r="26" spans="1:25" ht="10.15" customHeight="1" x14ac:dyDescent="0.2">
      <c r="A26" s="215">
        <v>2</v>
      </c>
      <c r="B26" s="20" t="s">
        <v>56</v>
      </c>
      <c r="C26" s="21" t="s">
        <v>57</v>
      </c>
      <c r="D26" s="26">
        <v>873.89197647245396</v>
      </c>
      <c r="E26" s="26">
        <v>1376</v>
      </c>
      <c r="F26" s="26">
        <v>662.10483061326124</v>
      </c>
      <c r="G26" s="80">
        <v>18.334984252813335</v>
      </c>
      <c r="H26" s="26">
        <v>1.5758794968247294</v>
      </c>
      <c r="I26" s="57">
        <v>1.2016813472429573</v>
      </c>
      <c r="J26" s="57">
        <v>1.1858057312345096</v>
      </c>
      <c r="K26" s="57">
        <v>1.3706437937752509</v>
      </c>
      <c r="L26" s="57">
        <v>15.246514548247488</v>
      </c>
      <c r="M26" s="57">
        <v>31.226607490388979</v>
      </c>
      <c r="N26" s="57">
        <v>16.101343923789337</v>
      </c>
      <c r="O26" s="57">
        <v>8.4157489118102031</v>
      </c>
      <c r="P26" s="57">
        <v>9.9131636929248916</v>
      </c>
      <c r="Q26" s="57">
        <v>8.1512764299187292</v>
      </c>
      <c r="R26" s="57">
        <v>3.3573978711453036</v>
      </c>
      <c r="S26" s="57">
        <v>2.2512564240353279</v>
      </c>
      <c r="T26" s="24">
        <v>1.2044142809731995</v>
      </c>
      <c r="U26" s="25">
        <v>0.78029520262088536</v>
      </c>
      <c r="V26" s="39">
        <v>198.21850000000001</v>
      </c>
      <c r="W26" s="25">
        <v>1.2697281030781689</v>
      </c>
      <c r="X26" s="24">
        <v>8.49</v>
      </c>
      <c r="Y26" s="216">
        <v>1.3978999999999999</v>
      </c>
    </row>
    <row r="27" spans="1:25" ht="10.15" customHeight="1" x14ac:dyDescent="0.2">
      <c r="A27" s="215">
        <v>2</v>
      </c>
      <c r="B27" s="20" t="s">
        <v>44</v>
      </c>
      <c r="C27" s="21" t="s">
        <v>45</v>
      </c>
      <c r="D27" s="26">
        <v>1569.5309175212601</v>
      </c>
      <c r="E27" s="26">
        <v>1196</v>
      </c>
      <c r="F27" s="26">
        <v>299.91447597195372</v>
      </c>
      <c r="G27" s="80">
        <v>14.916376487761061</v>
      </c>
      <c r="H27" s="26">
        <v>2.7553562748602496</v>
      </c>
      <c r="I27" s="57">
        <v>2.0027806353626181</v>
      </c>
      <c r="J27" s="57">
        <v>1.8307400752427161</v>
      </c>
      <c r="K27" s="57">
        <v>1.7510349467694821</v>
      </c>
      <c r="L27" s="57">
        <v>14.352888390986017</v>
      </c>
      <c r="M27" s="57">
        <v>31.75815740721066</v>
      </c>
      <c r="N27" s="57">
        <v>15.50510242435556</v>
      </c>
      <c r="O27" s="57">
        <v>7.109587331828358</v>
      </c>
      <c r="P27" s="57">
        <v>6.979360990661382</v>
      </c>
      <c r="Q27" s="57">
        <v>7.0939399807579067</v>
      </c>
      <c r="R27" s="57">
        <v>5.3274412295580955</v>
      </c>
      <c r="S27" s="57">
        <v>3.5249214502342272</v>
      </c>
      <c r="T27" s="24">
        <v>1.2879375650176292</v>
      </c>
      <c r="U27" s="25">
        <v>0.70067157205130348</v>
      </c>
      <c r="V27" s="39">
        <v>141.57159999999999</v>
      </c>
      <c r="W27" s="25">
        <v>1.5192524489374988</v>
      </c>
      <c r="X27" s="24">
        <v>6.5232999999999999</v>
      </c>
      <c r="Y27" s="216">
        <v>2.1465999999999998</v>
      </c>
    </row>
    <row r="28" spans="1:25" ht="10.15" customHeight="1" x14ac:dyDescent="0.2">
      <c r="A28" s="215">
        <v>2</v>
      </c>
      <c r="B28" s="20" t="s">
        <v>58</v>
      </c>
      <c r="C28" s="21" t="s">
        <v>59</v>
      </c>
      <c r="D28" s="26">
        <v>6949.6638300567502</v>
      </c>
      <c r="E28" s="26">
        <v>1272</v>
      </c>
      <c r="F28" s="26">
        <v>467.52079157824585</v>
      </c>
      <c r="G28" s="80">
        <v>102.95815699010176</v>
      </c>
      <c r="H28" s="26">
        <v>2.0063367671772641</v>
      </c>
      <c r="I28" s="57">
        <v>1.5492479472356695</v>
      </c>
      <c r="J28" s="57">
        <v>1.6011379068023364</v>
      </c>
      <c r="K28" s="57">
        <v>1.8937508452476566</v>
      </c>
      <c r="L28" s="57">
        <v>14.929580545645232</v>
      </c>
      <c r="M28" s="57">
        <v>29.891316808818324</v>
      </c>
      <c r="N28" s="57">
        <v>16.169907573647357</v>
      </c>
      <c r="O28" s="57">
        <v>7.8452586863202018</v>
      </c>
      <c r="P28" s="57">
        <v>8.3758280255298967</v>
      </c>
      <c r="Q28" s="57">
        <v>8.7564805366469169</v>
      </c>
      <c r="R28" s="57">
        <v>4.2943838026711267</v>
      </c>
      <c r="S28" s="57">
        <v>2.6797658590679898</v>
      </c>
      <c r="T28" s="24">
        <v>1.1595352716128497</v>
      </c>
      <c r="U28" s="25">
        <v>0.79253986899689577</v>
      </c>
      <c r="V28" s="39">
        <v>844.02139999999997</v>
      </c>
      <c r="W28" s="25">
        <v>1.2676710566817382</v>
      </c>
      <c r="X28" s="24">
        <v>51.495699999999999</v>
      </c>
      <c r="Y28" s="216">
        <v>12.5678</v>
      </c>
    </row>
    <row r="29" spans="1:25" ht="10.15" customHeight="1" x14ac:dyDescent="0.2">
      <c r="A29" s="215">
        <v>2</v>
      </c>
      <c r="B29" s="20" t="s">
        <v>60</v>
      </c>
      <c r="C29" s="21" t="s">
        <v>61</v>
      </c>
      <c r="D29" s="26">
        <v>14558.722496062799</v>
      </c>
      <c r="E29" s="26">
        <v>1254</v>
      </c>
      <c r="F29" s="26">
        <v>388.1736357770713</v>
      </c>
      <c r="G29" s="80">
        <v>179.07927863862065</v>
      </c>
      <c r="H29" s="26">
        <v>2.2409605865289146</v>
      </c>
      <c r="I29" s="57">
        <v>1.7074434368735258</v>
      </c>
      <c r="J29" s="57">
        <v>1.7535891794480754</v>
      </c>
      <c r="K29" s="57">
        <v>2.2837173816918592</v>
      </c>
      <c r="L29" s="57">
        <v>13.479729435712345</v>
      </c>
      <c r="M29" s="57">
        <v>27.725666756138487</v>
      </c>
      <c r="N29" s="57">
        <v>17.338415535533898</v>
      </c>
      <c r="O29" s="57">
        <v>8.7008039691984482</v>
      </c>
      <c r="P29" s="57">
        <v>8.6915034744222393</v>
      </c>
      <c r="Q29" s="57">
        <v>8.9239521418083907</v>
      </c>
      <c r="R29" s="57">
        <v>4.1821649523803046</v>
      </c>
      <c r="S29" s="57">
        <v>2.9708328395964916</v>
      </c>
      <c r="T29" s="24">
        <v>1.1543150837988827</v>
      </c>
      <c r="U29" s="25">
        <v>0.81787988826815639</v>
      </c>
      <c r="V29" s="39">
        <v>1338.0387000000001</v>
      </c>
      <c r="W29" s="25">
        <v>1.2607485119825008</v>
      </c>
      <c r="X29" s="24">
        <v>98.475300000000004</v>
      </c>
      <c r="Y29" s="216">
        <v>25.908100000000001</v>
      </c>
    </row>
    <row r="30" spans="1:25" s="30" customFormat="1" ht="10.15" customHeight="1" x14ac:dyDescent="0.2">
      <c r="A30" s="219">
        <v>2</v>
      </c>
      <c r="B30" s="34" t="s">
        <v>25</v>
      </c>
      <c r="C30" s="36" t="s">
        <v>26</v>
      </c>
      <c r="D30" s="53">
        <v>8627.6424169778402</v>
      </c>
      <c r="E30" s="53">
        <v>1196</v>
      </c>
      <c r="F30" s="54">
        <v>163.1509572379436</v>
      </c>
      <c r="G30" s="121">
        <v>44.604409683772531</v>
      </c>
      <c r="H30" s="54">
        <v>3.919772787170503</v>
      </c>
      <c r="I30" s="54">
        <v>3.2918935443277668</v>
      </c>
      <c r="J30" s="54">
        <v>3.5060401352172139</v>
      </c>
      <c r="K30" s="54">
        <v>4.5715132734557589</v>
      </c>
      <c r="L30" s="54">
        <v>10.292892037249663</v>
      </c>
      <c r="M30" s="54">
        <v>18.192017830591819</v>
      </c>
      <c r="N30" s="54">
        <v>16.503638822358653</v>
      </c>
      <c r="O30" s="54">
        <v>11.822307679818898</v>
      </c>
      <c r="P30" s="54">
        <v>9.5792021772715437</v>
      </c>
      <c r="Q30" s="54">
        <v>7.8480753778617993</v>
      </c>
      <c r="R30" s="54">
        <v>5.2075402953890624</v>
      </c>
      <c r="S30" s="54">
        <v>4.5172527168654248</v>
      </c>
      <c r="T30" s="32">
        <v>1.3017770743673145</v>
      </c>
      <c r="U30" s="37">
        <v>0.73271846821595799</v>
      </c>
      <c r="V30" s="49">
        <v>270.78859999999997</v>
      </c>
      <c r="W30" s="37">
        <v>2.0125171443701841</v>
      </c>
      <c r="X30" s="32">
        <v>28.6753</v>
      </c>
      <c r="Y30" s="217">
        <v>8.1433999999999997</v>
      </c>
    </row>
    <row r="31" spans="1:25" ht="10.15" customHeight="1" x14ac:dyDescent="0.2">
      <c r="A31" s="215">
        <v>2</v>
      </c>
      <c r="B31" s="20" t="s">
        <v>27</v>
      </c>
      <c r="C31" s="21" t="s">
        <v>28</v>
      </c>
      <c r="D31" s="26">
        <v>645.85270961727099</v>
      </c>
      <c r="E31" s="26">
        <v>1363</v>
      </c>
      <c r="F31" s="26">
        <v>1134.6008455135866</v>
      </c>
      <c r="G31" s="80">
        <v>23.220556392406156</v>
      </c>
      <c r="H31" s="26">
        <v>0.88284638541747285</v>
      </c>
      <c r="I31" s="57">
        <v>0.54933470178719412</v>
      </c>
      <c r="J31" s="57">
        <v>0.57008258951352475</v>
      </c>
      <c r="K31" s="57">
        <v>0.5727799237545681</v>
      </c>
      <c r="L31" s="57">
        <v>7.2913551952329039</v>
      </c>
      <c r="M31" s="57">
        <v>20.281704202491809</v>
      </c>
      <c r="N31" s="57">
        <v>26.550058654449668</v>
      </c>
      <c r="O31" s="57">
        <v>21.595997090419132</v>
      </c>
      <c r="P31" s="57">
        <v>11.993795562729257</v>
      </c>
      <c r="Q31" s="57">
        <v>6.3978246815842637</v>
      </c>
      <c r="R31" s="57">
        <v>2.0319797019614807</v>
      </c>
      <c r="S31" s="57">
        <v>1.271692420778098</v>
      </c>
      <c r="T31" s="24">
        <v>1.1851900822246892</v>
      </c>
      <c r="U31" s="25">
        <v>0.82891604549103848</v>
      </c>
      <c r="V31" s="39">
        <v>153.3647</v>
      </c>
      <c r="W31" s="25">
        <v>1.49690182943011</v>
      </c>
      <c r="X31" s="24">
        <v>10.175000000000001</v>
      </c>
      <c r="Y31" s="216">
        <v>0.82609999999999995</v>
      </c>
    </row>
    <row r="32" spans="1:25" ht="10.15" customHeight="1" x14ac:dyDescent="0.2">
      <c r="A32" s="215">
        <v>2</v>
      </c>
      <c r="B32" s="20" t="s">
        <v>46</v>
      </c>
      <c r="C32" s="21" t="s">
        <v>47</v>
      </c>
      <c r="D32" s="26">
        <v>1858.9082488914901</v>
      </c>
      <c r="E32" s="26">
        <v>1229</v>
      </c>
      <c r="F32" s="26">
        <v>247.62444801926665</v>
      </c>
      <c r="G32" s="80">
        <v>14.586379479118081</v>
      </c>
      <c r="H32" s="26">
        <v>3.2508479210804175</v>
      </c>
      <c r="I32" s="57">
        <v>2.4456763925332941</v>
      </c>
      <c r="J32" s="57">
        <v>2.4621939162692241</v>
      </c>
      <c r="K32" s="57">
        <v>2.2688493705106159</v>
      </c>
      <c r="L32" s="57">
        <v>6.4135205646649176</v>
      </c>
      <c r="M32" s="57">
        <v>25.586279556331064</v>
      </c>
      <c r="N32" s="57">
        <v>20.902464259184288</v>
      </c>
      <c r="O32" s="57">
        <v>10.965960906852569</v>
      </c>
      <c r="P32" s="57">
        <v>8.1748747937470139</v>
      </c>
      <c r="Q32" s="57">
        <v>8.1094399881777495</v>
      </c>
      <c r="R32" s="57">
        <v>5.4694083622446632</v>
      </c>
      <c r="S32" s="57">
        <v>3.9481935167080207</v>
      </c>
      <c r="T32" s="24">
        <v>1.1751796167614235</v>
      </c>
      <c r="U32" s="25">
        <v>0.82074036639292491</v>
      </c>
      <c r="V32" s="39">
        <v>84.894499999999994</v>
      </c>
      <c r="W32" s="25">
        <v>1.3180064668500315</v>
      </c>
      <c r="X32" s="24">
        <v>7.8052000000000001</v>
      </c>
      <c r="Y32" s="216">
        <v>2.7416999999999998</v>
      </c>
    </row>
    <row r="33" spans="1:25" ht="10.15" customHeight="1" x14ac:dyDescent="0.2">
      <c r="A33" s="215">
        <v>2</v>
      </c>
      <c r="B33" s="20" t="s">
        <v>213</v>
      </c>
      <c r="C33" s="21" t="s">
        <v>210</v>
      </c>
      <c r="D33" s="26">
        <v>640.89007738714099</v>
      </c>
      <c r="E33" s="26">
        <v>1358</v>
      </c>
      <c r="F33" s="26">
        <v>97.400914615365863</v>
      </c>
      <c r="G33" s="80">
        <v>1.9780743689450442</v>
      </c>
      <c r="H33" s="26">
        <v>2.3754170946165565</v>
      </c>
      <c r="I33" s="57">
        <v>1.6876648846393401</v>
      </c>
      <c r="J33" s="57">
        <v>1.646609871453194</v>
      </c>
      <c r="K33" s="57">
        <v>2.6005243221586443</v>
      </c>
      <c r="L33" s="57">
        <v>11.591773892924293</v>
      </c>
      <c r="M33" s="57">
        <v>22.090220291329356</v>
      </c>
      <c r="N33" s="57">
        <v>18.398960035284784</v>
      </c>
      <c r="O33" s="57">
        <v>12.264985813193698</v>
      </c>
      <c r="P33" s="57">
        <v>11.391826949109417</v>
      </c>
      <c r="Q33" s="57">
        <v>7.7616743350627049</v>
      </c>
      <c r="R33" s="57">
        <v>4.7228226615334608</v>
      </c>
      <c r="S33" s="57">
        <v>3.2873251288362257</v>
      </c>
      <c r="T33" s="24">
        <v>1.3227700482351235</v>
      </c>
      <c r="U33" s="25">
        <v>0.68335282543844089</v>
      </c>
      <c r="V33" s="39">
        <v>29.065799999999999</v>
      </c>
      <c r="W33" s="25">
        <v>1.7329885982838937</v>
      </c>
      <c r="X33" s="24">
        <v>1.2458</v>
      </c>
      <c r="Y33" s="216">
        <v>0.2482</v>
      </c>
    </row>
    <row r="34" spans="1:25" ht="10.15" customHeight="1" x14ac:dyDescent="0.2">
      <c r="A34" s="215">
        <v>2</v>
      </c>
      <c r="B34" s="20" t="s">
        <v>202</v>
      </c>
      <c r="C34" s="21" t="s">
        <v>144</v>
      </c>
      <c r="D34" s="26">
        <v>35885.943342411694</v>
      </c>
      <c r="E34" s="26">
        <v>1348</v>
      </c>
      <c r="F34" s="26">
        <v>587.11176477501112</v>
      </c>
      <c r="G34" s="80">
        <v>667.63820843091332</v>
      </c>
      <c r="H34" s="26">
        <v>1.5455833308187512</v>
      </c>
      <c r="I34" s="57">
        <v>1.1979414253587846</v>
      </c>
      <c r="J34" s="57">
        <v>1.2648917701633966</v>
      </c>
      <c r="K34" s="57">
        <v>2.0534463250708561</v>
      </c>
      <c r="L34" s="57">
        <v>13.595997469243745</v>
      </c>
      <c r="M34" s="57">
        <v>25.342944203630378</v>
      </c>
      <c r="N34" s="57">
        <v>20.049397189668198</v>
      </c>
      <c r="O34" s="57">
        <v>12.778766605534443</v>
      </c>
      <c r="P34" s="57">
        <v>9.2997357318661695</v>
      </c>
      <c r="Q34" s="57">
        <v>7.4576856484938814</v>
      </c>
      <c r="R34" s="57">
        <v>3.2355312259974705</v>
      </c>
      <c r="S34" s="57">
        <v>2.1191704330275201</v>
      </c>
      <c r="T34" s="24">
        <v>1.1207633410294584</v>
      </c>
      <c r="U34" s="25">
        <v>0.83447541026319649</v>
      </c>
      <c r="V34" s="39">
        <v>4190.3311000000003</v>
      </c>
      <c r="W34" s="25">
        <v>1.2201909056780738</v>
      </c>
      <c r="X34" s="24">
        <v>370.74259999999998</v>
      </c>
      <c r="Y34" s="216">
        <v>65.670699999999997</v>
      </c>
    </row>
    <row r="35" spans="1:25" ht="10.15" customHeight="1" x14ac:dyDescent="0.2">
      <c r="A35" s="215">
        <v>2</v>
      </c>
      <c r="B35" s="20" t="s">
        <v>203</v>
      </c>
      <c r="C35" s="21" t="s">
        <v>132</v>
      </c>
      <c r="D35" s="26">
        <v>28946.219228891801</v>
      </c>
      <c r="E35" s="116">
        <v>1357</v>
      </c>
      <c r="F35" s="26">
        <v>453.59362108440428</v>
      </c>
      <c r="G35" s="80">
        <v>416.0589017142002</v>
      </c>
      <c r="H35" s="26">
        <v>1.6069939848716559</v>
      </c>
      <c r="I35" s="57">
        <v>1.2664572932112352</v>
      </c>
      <c r="J35" s="57">
        <v>1.2859759760459</v>
      </c>
      <c r="K35" s="57">
        <v>1.8417994511190383</v>
      </c>
      <c r="L35" s="57">
        <v>14.920775614623086</v>
      </c>
      <c r="M35" s="57">
        <v>28.318267026137661</v>
      </c>
      <c r="N35" s="57">
        <v>19.643228635794184</v>
      </c>
      <c r="O35" s="57">
        <v>10.175883291839517</v>
      </c>
      <c r="P35" s="57">
        <v>8.6743364767055482</v>
      </c>
      <c r="Q35" s="57">
        <v>7.0901393307056884</v>
      </c>
      <c r="R35" s="57">
        <v>3.0202905143971424</v>
      </c>
      <c r="S35" s="57">
        <v>2.1518610267527789</v>
      </c>
      <c r="T35" s="24">
        <v>1.160079900281469</v>
      </c>
      <c r="U35" s="25">
        <v>0.82412455309087995</v>
      </c>
      <c r="V35" s="39">
        <v>3242.3818000000001</v>
      </c>
      <c r="W35" s="25">
        <v>1.2943974395612508</v>
      </c>
      <c r="X35" s="24">
        <v>228.84440000000001</v>
      </c>
      <c r="Y35" s="216">
        <v>42.699199999999998</v>
      </c>
    </row>
    <row r="36" spans="1:25" ht="10.15" customHeight="1" x14ac:dyDescent="0.2">
      <c r="A36" s="215">
        <v>2</v>
      </c>
      <c r="B36" s="20" t="s">
        <v>64</v>
      </c>
      <c r="C36" s="21" t="s">
        <v>65</v>
      </c>
      <c r="D36" s="26">
        <v>3404.7113942229098</v>
      </c>
      <c r="E36" s="26">
        <v>1274</v>
      </c>
      <c r="F36" s="26">
        <v>431.81775833902583</v>
      </c>
      <c r="G36" s="80">
        <v>46.5882970202004</v>
      </c>
      <c r="H36" s="26">
        <v>2.4394189584107773</v>
      </c>
      <c r="I36" s="57">
        <v>1.8300176360030338</v>
      </c>
      <c r="J36" s="57">
        <v>1.8018606815022742</v>
      </c>
      <c r="K36" s="57">
        <v>2.3427939810268588</v>
      </c>
      <c r="L36" s="57">
        <v>13.245602333720274</v>
      </c>
      <c r="M36" s="57">
        <v>28.406460610830173</v>
      </c>
      <c r="N36" s="57">
        <v>15.461660961711784</v>
      </c>
      <c r="O36" s="57">
        <v>8.9032725382959139</v>
      </c>
      <c r="P36" s="57">
        <v>9.1895253437480875</v>
      </c>
      <c r="Q36" s="57">
        <v>8.4907258554491314</v>
      </c>
      <c r="R36" s="57">
        <v>4.3491574695140116</v>
      </c>
      <c r="S36" s="57">
        <v>3.2358485410934059</v>
      </c>
      <c r="T36" s="24">
        <v>1.2106671780815677</v>
      </c>
      <c r="U36" s="25">
        <v>0.74513404228856905</v>
      </c>
      <c r="V36" s="39">
        <v>363.93459999999999</v>
      </c>
      <c r="W36" s="25">
        <v>1.3212992114517279</v>
      </c>
      <c r="X36" s="24">
        <v>25.2302</v>
      </c>
      <c r="Y36" s="216">
        <v>6.8125999999999998</v>
      </c>
    </row>
    <row r="37" spans="1:25" ht="10.15" customHeight="1" x14ac:dyDescent="0.2">
      <c r="A37" s="215">
        <v>2</v>
      </c>
      <c r="B37" s="20" t="s">
        <v>32</v>
      </c>
      <c r="C37" s="21" t="s">
        <v>33</v>
      </c>
      <c r="D37" s="26">
        <v>362.89086590469003</v>
      </c>
      <c r="E37" s="116">
        <v>1386</v>
      </c>
      <c r="F37" s="26">
        <v>366.44096401761652</v>
      </c>
      <c r="G37" s="80">
        <v>4.213821036305113</v>
      </c>
      <c r="H37" s="26">
        <v>1.97254045549964</v>
      </c>
      <c r="I37" s="57">
        <v>1.4885148129866324</v>
      </c>
      <c r="J37" s="57">
        <v>1.4848137518442186</v>
      </c>
      <c r="K37" s="57">
        <v>1.8954823411287962</v>
      </c>
      <c r="L37" s="57">
        <v>13.623971839796507</v>
      </c>
      <c r="M37" s="57">
        <v>28.6890088673481</v>
      </c>
      <c r="N37" s="57">
        <v>17.325860787822904</v>
      </c>
      <c r="O37" s="57">
        <v>10.240487621583133</v>
      </c>
      <c r="P37" s="57">
        <v>9.0045518132615285</v>
      </c>
      <c r="Q37" s="57">
        <v>7.4613681400451517</v>
      </c>
      <c r="R37" s="57">
        <v>3.5271738354231683</v>
      </c>
      <c r="S37" s="57">
        <v>2.5756714434247052</v>
      </c>
      <c r="T37" s="24">
        <v>1.3558815152378241</v>
      </c>
      <c r="U37" s="25">
        <v>0.67656413177632202</v>
      </c>
      <c r="V37" s="39">
        <v>65.975999999999999</v>
      </c>
      <c r="W37" s="25">
        <v>1.6520492300230387</v>
      </c>
      <c r="X37" s="24">
        <v>2.0903</v>
      </c>
      <c r="Y37" s="216">
        <v>0.43140000000000001</v>
      </c>
    </row>
    <row r="38" spans="1:25" ht="10.15" customHeight="1" x14ac:dyDescent="0.2">
      <c r="A38" s="215">
        <v>2</v>
      </c>
      <c r="B38" s="20" t="s">
        <v>34</v>
      </c>
      <c r="C38" s="21" t="s">
        <v>35</v>
      </c>
      <c r="D38" s="26">
        <v>7138.0478441417399</v>
      </c>
      <c r="E38" s="26">
        <v>1289</v>
      </c>
      <c r="F38" s="26">
        <v>276.38438464298343</v>
      </c>
      <c r="G38" s="80">
        <v>62.515684366215716</v>
      </c>
      <c r="H38" s="26">
        <v>2.0513839050182301</v>
      </c>
      <c r="I38" s="57">
        <v>1.523980596297926</v>
      </c>
      <c r="J38" s="57">
        <v>1.4843909876131254</v>
      </c>
      <c r="K38" s="57">
        <v>1.5664022572273661</v>
      </c>
      <c r="L38" s="57">
        <v>3.5040515280291551</v>
      </c>
      <c r="M38" s="57">
        <v>15.264615616534751</v>
      </c>
      <c r="N38" s="57">
        <v>24.641044259484371</v>
      </c>
      <c r="O38" s="57">
        <v>20.177239623516222</v>
      </c>
      <c r="P38" s="57">
        <v>13.516681629390161</v>
      </c>
      <c r="Q38" s="57">
        <v>8.7988681838512139</v>
      </c>
      <c r="R38" s="57">
        <v>4.6220844417417233</v>
      </c>
      <c r="S38" s="57">
        <v>2.8365484925334812</v>
      </c>
      <c r="T38" s="24">
        <v>1.1887953190198237</v>
      </c>
      <c r="U38" s="25">
        <v>0.808505042402063</v>
      </c>
      <c r="V38" s="39">
        <v>297.28800000000001</v>
      </c>
      <c r="W38" s="25">
        <v>1.3950563090336643</v>
      </c>
      <c r="X38" s="24">
        <v>20.270800000000001</v>
      </c>
      <c r="Y38" s="216">
        <v>7.1360000000000001</v>
      </c>
    </row>
    <row r="39" spans="1:25" ht="10.15" customHeight="1" x14ac:dyDescent="0.2">
      <c r="A39" s="215">
        <v>2</v>
      </c>
      <c r="B39" s="20" t="s">
        <v>211</v>
      </c>
      <c r="C39" s="21" t="s">
        <v>209</v>
      </c>
      <c r="D39" s="26">
        <v>16841.7072773482</v>
      </c>
      <c r="E39" s="26">
        <v>1110</v>
      </c>
      <c r="F39" s="26">
        <v>740.02232159316475</v>
      </c>
      <c r="G39" s="80">
        <v>394.93622198696079</v>
      </c>
      <c r="H39" s="26">
        <v>1.368938488890558</v>
      </c>
      <c r="I39" s="57">
        <v>1.0652841081526994</v>
      </c>
      <c r="J39" s="57">
        <v>1.4177123535551459</v>
      </c>
      <c r="K39" s="57">
        <v>2.517722446645855</v>
      </c>
      <c r="L39" s="57">
        <v>12.533575107486142</v>
      </c>
      <c r="M39" s="57">
        <v>20.712164330868394</v>
      </c>
      <c r="N39" s="57">
        <v>19.413306247818664</v>
      </c>
      <c r="O39" s="57">
        <v>15.974842225487594</v>
      </c>
      <c r="P39" s="57">
        <v>11.173501031892984</v>
      </c>
      <c r="Q39" s="57">
        <v>7.0048470931119615</v>
      </c>
      <c r="R39" s="57">
        <v>3.0364846022089003</v>
      </c>
      <c r="S39" s="57">
        <v>2.1066732251103408</v>
      </c>
      <c r="T39" s="24">
        <v>1.1734748695729793</v>
      </c>
      <c r="U39" s="25">
        <v>0.80081817197691341</v>
      </c>
      <c r="V39" s="39">
        <v>3045.9641000000001</v>
      </c>
      <c r="W39" s="25">
        <v>1.2954814536389314</v>
      </c>
      <c r="X39" s="24">
        <v>246.12379999999999</v>
      </c>
      <c r="Y39" s="216">
        <v>27.780999999999999</v>
      </c>
    </row>
    <row r="40" spans="1:25" ht="10.15" customHeight="1" x14ac:dyDescent="0.2">
      <c r="A40" s="215">
        <v>2</v>
      </c>
      <c r="B40" s="20" t="s">
        <v>212</v>
      </c>
      <c r="C40" s="21" t="s">
        <v>134</v>
      </c>
      <c r="D40" s="26">
        <v>15351.2167559995</v>
      </c>
      <c r="E40" s="26">
        <v>1110</v>
      </c>
      <c r="F40" s="26">
        <v>568.33015480954361</v>
      </c>
      <c r="G40" s="80">
        <v>276.46460426179607</v>
      </c>
      <c r="H40" s="26">
        <v>1.1902651994076274</v>
      </c>
      <c r="I40" s="57">
        <v>0.86006825460321978</v>
      </c>
      <c r="J40" s="57">
        <v>0.95475583607605174</v>
      </c>
      <c r="K40" s="57">
        <v>1.9060597417951082</v>
      </c>
      <c r="L40" s="57">
        <v>11.525486160807828</v>
      </c>
      <c r="M40" s="57">
        <v>22.753031119491375</v>
      </c>
      <c r="N40" s="57">
        <v>22.001340273992618</v>
      </c>
      <c r="O40" s="57">
        <v>14.357153676470533</v>
      </c>
      <c r="P40" s="57">
        <v>10.170462023131472</v>
      </c>
      <c r="Q40" s="57">
        <v>8.280105735009581</v>
      </c>
      <c r="R40" s="57">
        <v>3.2285451916801127</v>
      </c>
      <c r="S40" s="57">
        <v>1.6402328097953303</v>
      </c>
      <c r="T40" s="24">
        <v>1.1853840347235327</v>
      </c>
      <c r="U40" s="25">
        <v>0.78108020381204013</v>
      </c>
      <c r="V40" s="39">
        <v>1872.1494</v>
      </c>
      <c r="W40" s="25">
        <v>1.2893938913208529</v>
      </c>
      <c r="X40" s="24">
        <v>127.31440000000001</v>
      </c>
      <c r="Y40" s="216">
        <v>20.750800000000002</v>
      </c>
    </row>
    <row r="41" spans="1:25" ht="10.15" customHeight="1" x14ac:dyDescent="0.2">
      <c r="A41" s="215">
        <v>2</v>
      </c>
      <c r="B41" s="20" t="s">
        <v>36</v>
      </c>
      <c r="C41" s="21" t="s">
        <v>37</v>
      </c>
      <c r="D41" s="26">
        <v>1710.30936918271</v>
      </c>
      <c r="E41" s="116">
        <v>1295</v>
      </c>
      <c r="F41" s="26">
        <v>537.17356910450417</v>
      </c>
      <c r="G41" s="80">
        <v>29.11289160508877</v>
      </c>
      <c r="H41" s="26">
        <v>1.9624074237927835</v>
      </c>
      <c r="I41" s="57">
        <v>1.5463214707971422</v>
      </c>
      <c r="J41" s="57">
        <v>1.505894926327314</v>
      </c>
      <c r="K41" s="57">
        <v>2.0697912006440409</v>
      </c>
      <c r="L41" s="57">
        <v>12.335965326493824</v>
      </c>
      <c r="M41" s="57">
        <v>26.611356884754166</v>
      </c>
      <c r="N41" s="57">
        <v>20.296175227699727</v>
      </c>
      <c r="O41" s="57">
        <v>12.792951090077342</v>
      </c>
      <c r="P41" s="57">
        <v>8.9780719923847183</v>
      </c>
      <c r="Q41" s="57">
        <v>6.6467954601946273</v>
      </c>
      <c r="R41" s="57">
        <v>2.8877049724970587</v>
      </c>
      <c r="S41" s="57">
        <v>2.4434351061729451</v>
      </c>
      <c r="T41" s="24">
        <v>1.2949644981202666</v>
      </c>
      <c r="U41" s="25">
        <v>0.72818769247567539</v>
      </c>
      <c r="V41" s="39">
        <v>261.85059999999999</v>
      </c>
      <c r="W41" s="25">
        <v>1.2929441444854433</v>
      </c>
      <c r="X41" s="24">
        <v>15.2798</v>
      </c>
      <c r="Y41" s="216">
        <v>2.8835999999999999</v>
      </c>
    </row>
    <row r="42" spans="1:25" ht="10.15" customHeight="1" x14ac:dyDescent="0.2">
      <c r="A42" s="215">
        <v>2</v>
      </c>
      <c r="B42" s="20" t="s">
        <v>48</v>
      </c>
      <c r="C42" s="21" t="s">
        <v>49</v>
      </c>
      <c r="D42" s="26">
        <v>28408.5341500998</v>
      </c>
      <c r="E42" s="26">
        <v>1162</v>
      </c>
      <c r="F42" s="26">
        <v>339.4504264538059</v>
      </c>
      <c r="G42" s="80">
        <v>305.57738966774679</v>
      </c>
      <c r="H42" s="26">
        <v>3.2123489236387432</v>
      </c>
      <c r="I42" s="57">
        <v>2.4540692858631759</v>
      </c>
      <c r="J42" s="57">
        <v>2.2836801173422416</v>
      </c>
      <c r="K42" s="57">
        <v>2.0462443517393143</v>
      </c>
      <c r="L42" s="57">
        <v>7.9197732850579694</v>
      </c>
      <c r="M42" s="57">
        <v>24.21011566469576</v>
      </c>
      <c r="N42" s="57">
        <v>19.989888682425878</v>
      </c>
      <c r="O42" s="57">
        <v>10.909527378390225</v>
      </c>
      <c r="P42" s="57">
        <v>8.2229917043530492</v>
      </c>
      <c r="Q42" s="57">
        <v>8.7490481430625362</v>
      </c>
      <c r="R42" s="57">
        <v>5.9440537746152318</v>
      </c>
      <c r="S42" s="57">
        <v>4.0551143774194616</v>
      </c>
      <c r="T42" s="24">
        <v>1.204243433219915</v>
      </c>
      <c r="U42" s="25">
        <v>0.68200366206269913</v>
      </c>
      <c r="V42" s="39">
        <v>1467.8715999999999</v>
      </c>
      <c r="W42" s="25">
        <v>1.2778166700684175</v>
      </c>
      <c r="X42" s="24">
        <v>191.9119</v>
      </c>
      <c r="Y42" s="216">
        <v>49.4514</v>
      </c>
    </row>
    <row r="43" spans="1:25" ht="10.15" customHeight="1" x14ac:dyDescent="0.2">
      <c r="A43" s="215">
        <v>2</v>
      </c>
      <c r="B43" s="20" t="s">
        <v>50</v>
      </c>
      <c r="C43" s="21" t="s">
        <v>51</v>
      </c>
      <c r="D43" s="26">
        <v>986.86188467065597</v>
      </c>
      <c r="E43" s="26">
        <v>1204</v>
      </c>
      <c r="F43" s="26">
        <v>510.63452168813973</v>
      </c>
      <c r="G43" s="80">
        <v>15.968443305291164</v>
      </c>
      <c r="H43" s="26">
        <v>2.5805643175770969</v>
      </c>
      <c r="I43" s="57">
        <v>1.9128516587783067</v>
      </c>
      <c r="J43" s="57">
        <v>1.7850756908832954</v>
      </c>
      <c r="K43" s="57">
        <v>1.5648459309723775</v>
      </c>
      <c r="L43" s="57">
        <v>6.7805967771475215</v>
      </c>
      <c r="M43" s="57">
        <v>25.272954194907872</v>
      </c>
      <c r="N43" s="57">
        <v>22.096906297050058</v>
      </c>
      <c r="O43" s="57">
        <v>13.384130593643057</v>
      </c>
      <c r="P43" s="57">
        <v>9.1461093870655041</v>
      </c>
      <c r="Q43" s="57">
        <v>7.9857924075940279</v>
      </c>
      <c r="R43" s="57">
        <v>4.7054551522707362</v>
      </c>
      <c r="S43" s="57">
        <v>3.2543969256376966</v>
      </c>
      <c r="T43" s="24">
        <v>1.1831575624964707</v>
      </c>
      <c r="U43" s="25">
        <v>0.80836759184915952</v>
      </c>
      <c r="V43" s="39">
        <v>89.481499999999997</v>
      </c>
      <c r="W43" s="25">
        <v>1.2961550711599605</v>
      </c>
      <c r="X43" s="24">
        <v>8.3152000000000008</v>
      </c>
      <c r="Y43" s="216">
        <v>2.2561</v>
      </c>
    </row>
    <row r="44" spans="1:25" ht="10.15" customHeight="1" x14ac:dyDescent="0.2">
      <c r="A44" s="215">
        <v>2</v>
      </c>
      <c r="B44" s="20" t="s">
        <v>52</v>
      </c>
      <c r="C44" s="21" t="s">
        <v>53</v>
      </c>
      <c r="D44" s="26">
        <v>3552.0878044741403</v>
      </c>
      <c r="E44" s="26">
        <v>1211</v>
      </c>
      <c r="F44" s="26">
        <v>325.2848103797316</v>
      </c>
      <c r="G44" s="80">
        <v>36.613690772762432</v>
      </c>
      <c r="H44" s="26">
        <v>1.7950419811984815</v>
      </c>
      <c r="I44" s="57">
        <v>1.4571622386376506</v>
      </c>
      <c r="J44" s="57">
        <v>1.5310129488815252</v>
      </c>
      <c r="K44" s="57">
        <v>2.4893909526930211</v>
      </c>
      <c r="L44" s="57">
        <v>27.928198255967423</v>
      </c>
      <c r="M44" s="57">
        <v>28.282041576628963</v>
      </c>
      <c r="N44" s="57">
        <v>10.037739383133312</v>
      </c>
      <c r="O44" s="57">
        <v>5.8138157508223909</v>
      </c>
      <c r="P44" s="57">
        <v>7.6743322061483523</v>
      </c>
      <c r="Q44" s="57">
        <v>7.4039396770883084</v>
      </c>
      <c r="R44" s="57">
        <v>3.2151735542020927</v>
      </c>
      <c r="S44" s="57">
        <v>2.3668344421716969</v>
      </c>
      <c r="T44" s="24">
        <v>1.2817179471360203</v>
      </c>
      <c r="U44" s="25">
        <v>0.69719665461814739</v>
      </c>
      <c r="V44" s="39">
        <v>531.99400000000003</v>
      </c>
      <c r="W44" s="25">
        <v>1.4170479366308641</v>
      </c>
      <c r="X44" s="24">
        <v>10.194599999999999</v>
      </c>
      <c r="Y44" s="216">
        <v>3.6133999999999999</v>
      </c>
    </row>
    <row r="45" spans="1:25" ht="10.15" customHeight="1" x14ac:dyDescent="0.2">
      <c r="A45" s="215">
        <v>2</v>
      </c>
      <c r="B45" s="20" t="s">
        <v>38</v>
      </c>
      <c r="C45" s="21" t="s">
        <v>39</v>
      </c>
      <c r="D45" s="26">
        <v>266.39057432585099</v>
      </c>
      <c r="E45" s="26">
        <v>1437</v>
      </c>
      <c r="F45" s="26">
        <v>887.56583353727149</v>
      </c>
      <c r="G45" s="80">
        <v>7.4923052497020173</v>
      </c>
      <c r="H45" s="26">
        <v>1.5398335605734677</v>
      </c>
      <c r="I45" s="57">
        <v>1.1460298575213355</v>
      </c>
      <c r="J45" s="57">
        <v>1.0101154792692908</v>
      </c>
      <c r="K45" s="57">
        <v>0.88932393678403965</v>
      </c>
      <c r="L45" s="57">
        <v>5.599553200297156</v>
      </c>
      <c r="M45" s="57">
        <v>22.473433448980327</v>
      </c>
      <c r="N45" s="57">
        <v>26.542544425933915</v>
      </c>
      <c r="O45" s="57">
        <v>18.952736088774216</v>
      </c>
      <c r="P45" s="57">
        <v>10.520771321181186</v>
      </c>
      <c r="Q45" s="57">
        <v>6.6626492015985121</v>
      </c>
      <c r="R45" s="57">
        <v>2.734759650095429</v>
      </c>
      <c r="S45" s="57">
        <v>1.9179297531674506</v>
      </c>
      <c r="T45" s="24">
        <v>1.1761056776052807</v>
      </c>
      <c r="U45" s="25">
        <v>0.83293737887365571</v>
      </c>
      <c r="V45" s="39">
        <v>49.122999999999998</v>
      </c>
      <c r="W45" s="25">
        <v>1.3459825336400466</v>
      </c>
      <c r="X45" s="24">
        <v>2.8702000000000001</v>
      </c>
      <c r="Y45" s="216">
        <v>0.56110000000000004</v>
      </c>
    </row>
    <row r="46" spans="1:25" s="30" customFormat="1" ht="10.15" customHeight="1" x14ac:dyDescent="0.2">
      <c r="A46" s="219">
        <v>2</v>
      </c>
      <c r="B46" s="34" t="s">
        <v>40</v>
      </c>
      <c r="C46" s="36" t="s">
        <v>41</v>
      </c>
      <c r="D46" s="53">
        <v>874.24603073009393</v>
      </c>
      <c r="E46" s="53">
        <v>1484</v>
      </c>
      <c r="F46" s="54">
        <v>289.39109838272407</v>
      </c>
      <c r="G46" s="121">
        <v>8.0170551337781912</v>
      </c>
      <c r="H46" s="54">
        <v>1.8412218738081669</v>
      </c>
      <c r="I46" s="54">
        <v>1.39830404589255</v>
      </c>
      <c r="J46" s="54">
        <v>1.4022660533485731</v>
      </c>
      <c r="K46" s="54">
        <v>1.9084911939076443</v>
      </c>
      <c r="L46" s="54">
        <v>7.5051448521266186</v>
      </c>
      <c r="M46" s="54">
        <v>27.672744218721192</v>
      </c>
      <c r="N46" s="54">
        <v>23.622725362062329</v>
      </c>
      <c r="O46" s="54">
        <v>13.293596521049421</v>
      </c>
      <c r="P46" s="54">
        <v>8.6373014720071826</v>
      </c>
      <c r="Q46" s="54">
        <v>5.9680206090623527</v>
      </c>
      <c r="R46" s="54">
        <v>3.4239120891326915</v>
      </c>
      <c r="S46" s="54">
        <v>2.482205355022741</v>
      </c>
      <c r="T46" s="32">
        <v>1.2530725015084632</v>
      </c>
      <c r="U46" s="37">
        <v>0.74340880942551357</v>
      </c>
      <c r="V46" s="49">
        <v>80.253299999999996</v>
      </c>
      <c r="W46" s="37">
        <v>1.3701467727806831</v>
      </c>
      <c r="X46" s="32">
        <v>4.0944000000000003</v>
      </c>
      <c r="Y46" s="217">
        <v>0.82879999999999998</v>
      </c>
    </row>
    <row r="47" spans="1:25" ht="10.15" customHeight="1" x14ac:dyDescent="0.2">
      <c r="A47" s="73"/>
      <c r="B47" s="20"/>
      <c r="C47" s="19"/>
      <c r="D47" s="26"/>
      <c r="E47" s="26"/>
      <c r="F47" s="26"/>
      <c r="G47" s="80"/>
      <c r="H47" s="1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24"/>
      <c r="U47" s="25"/>
      <c r="V47" s="39"/>
      <c r="W47" s="25"/>
      <c r="X47" s="24"/>
      <c r="Y47" s="216"/>
    </row>
    <row r="48" spans="1:25" ht="10.15" customHeight="1" x14ac:dyDescent="0.2">
      <c r="A48" s="219">
        <v>3</v>
      </c>
      <c r="B48" s="34" t="s">
        <v>243</v>
      </c>
      <c r="C48" s="36" t="s">
        <v>244</v>
      </c>
      <c r="D48" s="26">
        <v>1003.18077475163</v>
      </c>
      <c r="E48" s="53">
        <v>1176</v>
      </c>
      <c r="F48" s="54">
        <v>243.29708886851378</v>
      </c>
      <c r="G48" s="121">
        <v>7.7341420800672989</v>
      </c>
      <c r="H48" s="54">
        <v>3.2243189086961523</v>
      </c>
      <c r="I48" s="54">
        <v>2.5973689037108132</v>
      </c>
      <c r="J48" s="54">
        <v>2.6910891881831285</v>
      </c>
      <c r="K48" s="54">
        <v>3.3018117218163656</v>
      </c>
      <c r="L48" s="54">
        <v>16.686748213584838</v>
      </c>
      <c r="M48" s="54">
        <v>24.319001861606239</v>
      </c>
      <c r="N48" s="54">
        <v>14.355896093480492</v>
      </c>
      <c r="O48" s="54">
        <v>8.7278748017367178</v>
      </c>
      <c r="P48" s="54">
        <v>8.3892084668781575</v>
      </c>
      <c r="Q48" s="54">
        <v>7.2103233021662883</v>
      </c>
      <c r="R48" s="54">
        <v>4.6693603487031732</v>
      </c>
      <c r="S48" s="54">
        <v>3.8413489968856855</v>
      </c>
      <c r="T48" s="32">
        <v>1.282395176659058</v>
      </c>
      <c r="U48" s="37">
        <v>0.76681485366299751</v>
      </c>
      <c r="V48" s="49">
        <v>79.566900000000004</v>
      </c>
      <c r="W48" s="37">
        <v>1.7194071906785358</v>
      </c>
      <c r="X48" s="32">
        <v>4.2576000000000001</v>
      </c>
      <c r="Y48" s="217">
        <v>1.4129</v>
      </c>
    </row>
    <row r="49" spans="1:25" s="30" customFormat="1" ht="10.15" customHeight="1" x14ac:dyDescent="0.2">
      <c r="A49" s="219">
        <v>3</v>
      </c>
      <c r="B49" s="34" t="s">
        <v>68</v>
      </c>
      <c r="C49" s="36" t="s">
        <v>69</v>
      </c>
      <c r="D49" s="53">
        <v>13012.743183897401</v>
      </c>
      <c r="E49" s="53">
        <v>1164</v>
      </c>
      <c r="F49" s="54">
        <v>382.04601525418229</v>
      </c>
      <c r="G49" s="121">
        <v>157.53627274995634</v>
      </c>
      <c r="H49" s="54">
        <v>1.9677109850733456</v>
      </c>
      <c r="I49" s="54">
        <v>1.3961315735291187</v>
      </c>
      <c r="J49" s="54">
        <v>1.3124059394830707</v>
      </c>
      <c r="K49" s="54">
        <v>1.5243276252987463</v>
      </c>
      <c r="L49" s="54">
        <v>11.042671212207722</v>
      </c>
      <c r="M49" s="54">
        <v>28.288086600145597</v>
      </c>
      <c r="N49" s="54">
        <v>18.477483184648761</v>
      </c>
      <c r="O49" s="54">
        <v>11.234826980577575</v>
      </c>
      <c r="P49" s="54">
        <v>9.7460687377868425</v>
      </c>
      <c r="Q49" s="54">
        <v>7.9577629981354452</v>
      </c>
      <c r="R49" s="54">
        <v>4.2639811066816495</v>
      </c>
      <c r="S49" s="54">
        <v>2.7912870166099299</v>
      </c>
      <c r="T49" s="32">
        <v>1.2181925335545445</v>
      </c>
      <c r="U49" s="37">
        <v>0.79071389929130964</v>
      </c>
      <c r="V49" s="49">
        <v>974.80430000000001</v>
      </c>
      <c r="W49" s="37">
        <v>1.3072342828196388</v>
      </c>
      <c r="X49" s="32">
        <v>105.9576</v>
      </c>
      <c r="Y49" s="217">
        <v>17.5839</v>
      </c>
    </row>
    <row r="50" spans="1:25" s="30" customFormat="1" ht="10.15" customHeight="1" x14ac:dyDescent="0.2">
      <c r="A50" s="219">
        <v>3</v>
      </c>
      <c r="B50" s="34" t="s">
        <v>70</v>
      </c>
      <c r="C50" s="36" t="s">
        <v>71</v>
      </c>
      <c r="D50" s="53">
        <v>9342.7510381215398</v>
      </c>
      <c r="E50" s="53">
        <v>1196</v>
      </c>
      <c r="F50" s="54">
        <v>444.68754817748709</v>
      </c>
      <c r="G50" s="121">
        <v>131.65148973226542</v>
      </c>
      <c r="H50" s="54">
        <v>1.7562218088164792</v>
      </c>
      <c r="I50" s="54">
        <v>1.2954213293808645</v>
      </c>
      <c r="J50" s="54">
        <v>1.2015802072801891</v>
      </c>
      <c r="K50" s="54">
        <v>1.5150032122552686</v>
      </c>
      <c r="L50" s="54">
        <v>13.527581873967254</v>
      </c>
      <c r="M50" s="54">
        <v>31.927366940492806</v>
      </c>
      <c r="N50" s="54">
        <v>20.420309254547075</v>
      </c>
      <c r="O50" s="54">
        <v>9.9925743787049583</v>
      </c>
      <c r="P50" s="54">
        <v>7.6784771591619965</v>
      </c>
      <c r="Q50" s="54">
        <v>5.741969621483797</v>
      </c>
      <c r="R50" s="54">
        <v>2.7185833208245702</v>
      </c>
      <c r="S50" s="54">
        <v>2.2359728260306477</v>
      </c>
      <c r="T50" s="32">
        <v>1.23031598111248</v>
      </c>
      <c r="U50" s="37">
        <v>0.77599611401164159</v>
      </c>
      <c r="V50" s="49">
        <v>1110.8561</v>
      </c>
      <c r="W50" s="37">
        <v>1.3659326351991046</v>
      </c>
      <c r="X50" s="32">
        <v>81.983699999999999</v>
      </c>
      <c r="Y50" s="217">
        <v>11.541700000000001</v>
      </c>
    </row>
    <row r="51" spans="1:25" s="30" customFormat="1" ht="10.15" customHeight="1" x14ac:dyDescent="0.2">
      <c r="A51" s="219">
        <v>3</v>
      </c>
      <c r="B51" s="34" t="s">
        <v>245</v>
      </c>
      <c r="C51" s="36" t="s">
        <v>73</v>
      </c>
      <c r="D51" s="53">
        <v>104327.95626465601</v>
      </c>
      <c r="E51" s="53">
        <v>1151</v>
      </c>
      <c r="F51" s="54">
        <v>345.14688395182429</v>
      </c>
      <c r="G51" s="121">
        <v>1141.0395281582955</v>
      </c>
      <c r="H51" s="54">
        <v>2.3187505130524202</v>
      </c>
      <c r="I51" s="54">
        <v>1.8401111131548338</v>
      </c>
      <c r="J51" s="54">
        <v>1.8702240290798124</v>
      </c>
      <c r="K51" s="54">
        <v>2.3979958705516733</v>
      </c>
      <c r="L51" s="54">
        <v>12.930654058672992</v>
      </c>
      <c r="M51" s="54">
        <v>26.729711825040667</v>
      </c>
      <c r="N51" s="54">
        <v>17.888991607862714</v>
      </c>
      <c r="O51" s="54">
        <v>10.489668301508633</v>
      </c>
      <c r="P51" s="54">
        <v>8.9981231880686714</v>
      </c>
      <c r="Q51" s="54">
        <v>7.7176804127226983</v>
      </c>
      <c r="R51" s="54">
        <v>3.9034017232474101</v>
      </c>
      <c r="S51" s="54">
        <v>2.9138105249563773</v>
      </c>
      <c r="T51" s="32">
        <v>1.207929327047838</v>
      </c>
      <c r="U51" s="37">
        <v>0.77407350401668673</v>
      </c>
      <c r="V51" s="49">
        <v>7177.7241000000004</v>
      </c>
      <c r="W51" s="37">
        <v>1.2345665250632856</v>
      </c>
      <c r="X51" s="32">
        <v>748.30600000000004</v>
      </c>
      <c r="Y51" s="217">
        <v>150.3066</v>
      </c>
    </row>
    <row r="52" spans="1:25" s="30" customFormat="1" ht="10.15" customHeight="1" x14ac:dyDescent="0.2">
      <c r="A52" s="219">
        <v>3</v>
      </c>
      <c r="B52" s="34" t="s">
        <v>208</v>
      </c>
      <c r="C52" s="36" t="s">
        <v>74</v>
      </c>
      <c r="D52" s="53">
        <v>31957.655038204401</v>
      </c>
      <c r="E52" s="53">
        <v>1166</v>
      </c>
      <c r="F52" s="54">
        <v>362.77090197643787</v>
      </c>
      <c r="G52" s="121">
        <v>367.36974114828956</v>
      </c>
      <c r="H52" s="54">
        <v>2.3698271413437202</v>
      </c>
      <c r="I52" s="54">
        <v>1.7771281472991916</v>
      </c>
      <c r="J52" s="54">
        <v>1.7545176538275102</v>
      </c>
      <c r="K52" s="54">
        <v>2.1183946282831281</v>
      </c>
      <c r="L52" s="54">
        <v>14.039683688245335</v>
      </c>
      <c r="M52" s="54">
        <v>27.533540735943767</v>
      </c>
      <c r="N52" s="54">
        <v>16.733491682402654</v>
      </c>
      <c r="O52" s="54">
        <v>9.7918149358806108</v>
      </c>
      <c r="P52" s="54">
        <v>9.0027113842252184</v>
      </c>
      <c r="Q52" s="54">
        <v>7.7903263776144911</v>
      </c>
      <c r="R52" s="54">
        <v>4.0082932871619956</v>
      </c>
      <c r="S52" s="54">
        <v>3.0815530842254235</v>
      </c>
      <c r="T52" s="32">
        <v>1.2168085841931708</v>
      </c>
      <c r="U52" s="37">
        <v>0.79357116264227201</v>
      </c>
      <c r="V52" s="49">
        <v>2715.9268000000002</v>
      </c>
      <c r="W52" s="37">
        <v>1.3510742263009445</v>
      </c>
      <c r="X52" s="32">
        <v>238.9701</v>
      </c>
      <c r="Y52" s="217">
        <v>53.105899999999998</v>
      </c>
    </row>
    <row r="53" spans="1:25" s="30" customFormat="1" ht="10.15" customHeight="1" x14ac:dyDescent="0.2">
      <c r="A53" s="219">
        <v>3</v>
      </c>
      <c r="B53" s="34" t="s">
        <v>62</v>
      </c>
      <c r="C53" s="36" t="s">
        <v>63</v>
      </c>
      <c r="D53" s="53">
        <v>5286.2695887415503</v>
      </c>
      <c r="E53" s="117">
        <v>1250</v>
      </c>
      <c r="F53" s="54">
        <v>316.8643486516799</v>
      </c>
      <c r="G53" s="121">
        <v>53.078509456795665</v>
      </c>
      <c r="H53" s="54">
        <v>2.5332100051547921</v>
      </c>
      <c r="I53" s="54">
        <v>1.926543714371078</v>
      </c>
      <c r="J53" s="54">
        <v>1.8692494512424072</v>
      </c>
      <c r="K53" s="54">
        <v>2.0970119897945154</v>
      </c>
      <c r="L53" s="54">
        <v>13.436849434285882</v>
      </c>
      <c r="M53" s="54">
        <v>27.50307148106878</v>
      </c>
      <c r="N53" s="54">
        <v>17.125459044316663</v>
      </c>
      <c r="O53" s="54">
        <v>9.4381906637795616</v>
      </c>
      <c r="P53" s="54">
        <v>8.6117831999124501</v>
      </c>
      <c r="Q53" s="54">
        <v>7.4808354428507062</v>
      </c>
      <c r="R53" s="54">
        <v>4.3584091506116911</v>
      </c>
      <c r="S53" s="54">
        <v>3.3370229395411259</v>
      </c>
      <c r="T53" s="32">
        <v>1.2706471709600169</v>
      </c>
      <c r="U53" s="37">
        <v>0.73126235259557837</v>
      </c>
      <c r="V53" s="49">
        <v>512.84490000000005</v>
      </c>
      <c r="W53" s="37">
        <v>1.6028621908885121</v>
      </c>
      <c r="X53" s="32">
        <v>31.014500000000002</v>
      </c>
      <c r="Y53" s="217">
        <v>7.0726000000000004</v>
      </c>
    </row>
    <row r="54" spans="1:25" s="30" customFormat="1" ht="10.15" customHeight="1" x14ac:dyDescent="0.2">
      <c r="A54" s="219">
        <v>3</v>
      </c>
      <c r="B54" s="34" t="s">
        <v>75</v>
      </c>
      <c r="C54" s="36" t="s">
        <v>76</v>
      </c>
      <c r="D54" s="53">
        <v>209.957765210464</v>
      </c>
      <c r="E54" s="53">
        <v>1034</v>
      </c>
      <c r="F54" s="54">
        <v>175.5204528465523</v>
      </c>
      <c r="G54" s="121">
        <v>1.1677656738278812</v>
      </c>
      <c r="H54" s="54">
        <v>5.0658058618601345</v>
      </c>
      <c r="I54" s="54">
        <v>4.1695698439939326</v>
      </c>
      <c r="J54" s="54">
        <v>4.3169581373737804</v>
      </c>
      <c r="K54" s="54">
        <v>5.3579331402364812</v>
      </c>
      <c r="L54" s="54">
        <v>12.915987944206091</v>
      </c>
      <c r="M54" s="54">
        <v>13.499984603682531</v>
      </c>
      <c r="N54" s="54">
        <v>13.526501132722954</v>
      </c>
      <c r="O54" s="54">
        <v>10.530867967639235</v>
      </c>
      <c r="P54" s="54">
        <v>8.9684950078093078</v>
      </c>
      <c r="Q54" s="54">
        <v>8.9931984408469674</v>
      </c>
      <c r="R54" s="54">
        <v>6.7196307588639455</v>
      </c>
      <c r="S54" s="54">
        <v>5.9384520940179657</v>
      </c>
      <c r="T54" s="32">
        <v>1.3409056530658379</v>
      </c>
      <c r="U54" s="37">
        <v>0.6995586118282513</v>
      </c>
      <c r="V54" s="49">
        <v>7.7453000000000003</v>
      </c>
      <c r="W54" s="37">
        <v>1.9243928576039662</v>
      </c>
      <c r="X54" s="32">
        <v>0.7742</v>
      </c>
      <c r="Y54" s="217">
        <v>0.34720000000000001</v>
      </c>
    </row>
    <row r="55" spans="1:25" s="28" customFormat="1" ht="6.75" customHeight="1" x14ac:dyDescent="0.2">
      <c r="A55" s="296"/>
      <c r="B55" s="31"/>
      <c r="C55" s="34"/>
      <c r="D55" s="53"/>
      <c r="E55" s="53"/>
      <c r="F55" s="54"/>
      <c r="G55" s="121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32"/>
      <c r="U55" s="37"/>
      <c r="V55" s="49"/>
      <c r="W55" s="37"/>
      <c r="X55" s="32"/>
      <c r="Y55" s="217"/>
    </row>
    <row r="56" spans="1:25" ht="10.15" customHeight="1" x14ac:dyDescent="0.2">
      <c r="A56" s="215">
        <v>5</v>
      </c>
      <c r="B56" s="20" t="s">
        <v>107</v>
      </c>
      <c r="C56" s="21" t="s">
        <v>127</v>
      </c>
      <c r="D56" s="26">
        <v>1334.06865983903</v>
      </c>
      <c r="E56" s="26">
        <v>1408</v>
      </c>
      <c r="F56" s="26">
        <v>425.20868869286221</v>
      </c>
      <c r="G56" s="80">
        <v>17.975308181750133</v>
      </c>
      <c r="H56" s="26">
        <v>2.3989006667176929</v>
      </c>
      <c r="I56" s="57">
        <v>1.8085236341765667</v>
      </c>
      <c r="J56" s="57">
        <v>1.7865598027197584</v>
      </c>
      <c r="K56" s="57">
        <v>1.9343593247474604</v>
      </c>
      <c r="L56" s="57">
        <v>7.0494450887627336</v>
      </c>
      <c r="M56" s="57">
        <v>21.768396432512368</v>
      </c>
      <c r="N56" s="57">
        <v>23.035427175514929</v>
      </c>
      <c r="O56" s="57">
        <v>14.139811269802275</v>
      </c>
      <c r="P56" s="57">
        <v>9.7418600323502034</v>
      </c>
      <c r="Q56" s="57">
        <v>8.3258683901662991</v>
      </c>
      <c r="R56" s="57">
        <v>4.7856354317767886</v>
      </c>
      <c r="S56" s="57">
        <v>3.1641447658960926</v>
      </c>
      <c r="T56" s="24">
        <v>1.220237514075752</v>
      </c>
      <c r="U56" s="25">
        <v>0.76188639717471418</v>
      </c>
      <c r="V56" s="39">
        <v>92.188400000000001</v>
      </c>
      <c r="W56" s="25">
        <v>1.2318946852315475</v>
      </c>
      <c r="X56" s="24">
        <v>9.2484999999999999</v>
      </c>
      <c r="Y56" s="216">
        <v>1.839</v>
      </c>
    </row>
    <row r="57" spans="1:25" ht="10.15" customHeight="1" x14ac:dyDescent="0.2">
      <c r="A57" s="215">
        <v>5</v>
      </c>
      <c r="B57" s="20" t="s">
        <v>89</v>
      </c>
      <c r="C57" s="21" t="s">
        <v>90</v>
      </c>
      <c r="D57" s="26">
        <v>3547.0138967923003</v>
      </c>
      <c r="E57" s="26">
        <v>1543</v>
      </c>
      <c r="F57" s="26">
        <v>654.12852680083165</v>
      </c>
      <c r="G57" s="80">
        <v>73.522795613444131</v>
      </c>
      <c r="H57" s="26">
        <v>1.4835970116887365</v>
      </c>
      <c r="I57" s="57">
        <v>1.1623687579201545</v>
      </c>
      <c r="J57" s="57">
        <v>1.2323025317144203</v>
      </c>
      <c r="K57" s="57">
        <v>1.7621079036254852</v>
      </c>
      <c r="L57" s="57">
        <v>10.939691171472587</v>
      </c>
      <c r="M57" s="57">
        <v>25.590037011230631</v>
      </c>
      <c r="N57" s="57">
        <v>23.695609649640591</v>
      </c>
      <c r="O57" s="57">
        <v>13.331570183849429</v>
      </c>
      <c r="P57" s="57">
        <v>8.9885377383161345</v>
      </c>
      <c r="Q57" s="57">
        <v>6.8016173460059619</v>
      </c>
      <c r="R57" s="57">
        <v>2.9619201744372585</v>
      </c>
      <c r="S57" s="57">
        <v>1.9870758075794737</v>
      </c>
      <c r="T57" s="24">
        <v>1.1191239118263041</v>
      </c>
      <c r="U57" s="25">
        <v>0.87842413298738486</v>
      </c>
      <c r="V57" s="39">
        <v>513.5317</v>
      </c>
      <c r="W57" s="25">
        <v>1.1818758218820766</v>
      </c>
      <c r="X57" s="24">
        <v>39.095500000000001</v>
      </c>
      <c r="Y57" s="216">
        <v>6.6769999999999996</v>
      </c>
    </row>
    <row r="58" spans="1:25" ht="10.15" customHeight="1" x14ac:dyDescent="0.2">
      <c r="A58" s="215">
        <v>5</v>
      </c>
      <c r="B58" s="20" t="s">
        <v>93</v>
      </c>
      <c r="C58" s="21" t="s">
        <v>94</v>
      </c>
      <c r="D58" s="26">
        <v>2682.8838336031799</v>
      </c>
      <c r="E58" s="26">
        <v>1455</v>
      </c>
      <c r="F58" s="26">
        <v>539.99670104067525</v>
      </c>
      <c r="G58" s="80">
        <v>45.908067135050729</v>
      </c>
      <c r="H58" s="26">
        <v>1.4191144662794926</v>
      </c>
      <c r="I58" s="57">
        <v>1.0689269573932141</v>
      </c>
      <c r="J58" s="57">
        <v>1.0610696925655856</v>
      </c>
      <c r="K58" s="57">
        <v>1.3670235054672526</v>
      </c>
      <c r="L58" s="57">
        <v>13.941032737021334</v>
      </c>
      <c r="M58" s="57">
        <v>29.63566896492998</v>
      </c>
      <c r="N58" s="57">
        <v>19.253600199466796</v>
      </c>
      <c r="O58" s="57">
        <v>9.2927012759703622</v>
      </c>
      <c r="P58" s="57">
        <v>9.1079522515332449</v>
      </c>
      <c r="Q58" s="57">
        <v>8.1464649952339254</v>
      </c>
      <c r="R58" s="57">
        <v>3.5463122629444035</v>
      </c>
      <c r="S58" s="57">
        <v>2.1354593197913418</v>
      </c>
      <c r="T58" s="24">
        <v>1.1063267370128214</v>
      </c>
      <c r="U58" s="25">
        <v>0.86607470564062372</v>
      </c>
      <c r="V58" s="39">
        <v>432.4006</v>
      </c>
      <c r="W58" s="25">
        <v>1.1930677246978842</v>
      </c>
      <c r="X58" s="24">
        <v>20.968399999999999</v>
      </c>
      <c r="Y58" s="216">
        <v>3.6038000000000001</v>
      </c>
    </row>
    <row r="59" spans="1:25" ht="10.15" customHeight="1" x14ac:dyDescent="0.2">
      <c r="A59" s="215">
        <v>5</v>
      </c>
      <c r="B59" s="20" t="s">
        <v>221</v>
      </c>
      <c r="C59" s="21" t="s">
        <v>220</v>
      </c>
      <c r="D59" s="26">
        <v>12590.0321250822</v>
      </c>
      <c r="E59" s="26">
        <v>1340</v>
      </c>
      <c r="F59" s="26">
        <v>894.01761122636378</v>
      </c>
      <c r="G59" s="80">
        <v>356.6719410135488</v>
      </c>
      <c r="H59" s="26">
        <v>1.2408250965001821</v>
      </c>
      <c r="I59" s="57">
        <v>1.0195560782530928</v>
      </c>
      <c r="J59" s="57">
        <v>1.2135919865620786</v>
      </c>
      <c r="K59" s="57">
        <v>3.2270791266735572</v>
      </c>
      <c r="L59" s="57">
        <v>19.561647072900861</v>
      </c>
      <c r="M59" s="57">
        <v>29.231054222595255</v>
      </c>
      <c r="N59" s="57">
        <v>17.009884452943922</v>
      </c>
      <c r="O59" s="57">
        <v>7.7126780230185155</v>
      </c>
      <c r="P59" s="57">
        <v>7.2701732245548332</v>
      </c>
      <c r="Q59" s="57">
        <v>7.669285460638557</v>
      </c>
      <c r="R59" s="57">
        <v>3.3294873800322953</v>
      </c>
      <c r="S59" s="57">
        <v>1.5561132773483999</v>
      </c>
      <c r="T59" s="24">
        <v>1.1458696378830084</v>
      </c>
      <c r="U59" s="25">
        <v>0.85809247910863518</v>
      </c>
      <c r="V59" s="39">
        <v>2871.4477999999999</v>
      </c>
      <c r="W59" s="25">
        <v>1.2825267100450164</v>
      </c>
      <c r="X59" s="24">
        <v>128.15209999999999</v>
      </c>
      <c r="Y59" s="216">
        <v>24.964400000000001</v>
      </c>
    </row>
    <row r="60" spans="1:25" ht="10.15" customHeight="1" x14ac:dyDescent="0.2">
      <c r="A60" s="215">
        <v>5</v>
      </c>
      <c r="B60" s="20" t="s">
        <v>97</v>
      </c>
      <c r="C60" s="21" t="s">
        <v>98</v>
      </c>
      <c r="D60" s="26">
        <v>3467.2729435839301</v>
      </c>
      <c r="E60" s="26">
        <v>1601</v>
      </c>
      <c r="F60" s="26">
        <v>548.14378213462521</v>
      </c>
      <c r="G60" s="80">
        <v>60.225242255087529</v>
      </c>
      <c r="H60" s="26">
        <v>1.1089982360852975</v>
      </c>
      <c r="I60" s="57">
        <v>0.82363251830905004</v>
      </c>
      <c r="J60" s="57">
        <v>0.8526997620052662</v>
      </c>
      <c r="K60" s="57">
        <v>1.1623520436008563</v>
      </c>
      <c r="L60" s="57">
        <v>14.11279040087731</v>
      </c>
      <c r="M60" s="57">
        <v>31.309080356462896</v>
      </c>
      <c r="N60" s="57">
        <v>22.346929165440539</v>
      </c>
      <c r="O60" s="57">
        <v>9.8880128464919999</v>
      </c>
      <c r="P60" s="57">
        <v>7.6801739119587245</v>
      </c>
      <c r="Q60" s="57">
        <v>6.7201846445261735</v>
      </c>
      <c r="R60" s="57">
        <v>2.43049643713052</v>
      </c>
      <c r="S60" s="57">
        <v>1.5680095297750778</v>
      </c>
      <c r="T60" s="24">
        <v>1.0923505085941634</v>
      </c>
      <c r="U60" s="25">
        <v>0.89729390899484673</v>
      </c>
      <c r="V60" s="39">
        <v>557.87400000000002</v>
      </c>
      <c r="W60" s="25">
        <v>1.3329612062938943</v>
      </c>
      <c r="X60" s="24">
        <v>27.490300000000001</v>
      </c>
      <c r="Y60" s="216">
        <v>3.5962000000000001</v>
      </c>
    </row>
    <row r="61" spans="1:25" ht="10.15" customHeight="1" x14ac:dyDescent="0.2">
      <c r="A61" s="215">
        <v>5</v>
      </c>
      <c r="B61" s="20" t="s">
        <v>181</v>
      </c>
      <c r="C61" s="21" t="s">
        <v>99</v>
      </c>
      <c r="D61" s="26">
        <v>18536.3063681286</v>
      </c>
      <c r="E61" s="26">
        <v>1477</v>
      </c>
      <c r="F61" s="26">
        <v>532.57330705494974</v>
      </c>
      <c r="G61" s="80">
        <v>312.82296445414011</v>
      </c>
      <c r="H61" s="26">
        <v>1.4576818243762055</v>
      </c>
      <c r="I61" s="57">
        <v>1.0967840794224426</v>
      </c>
      <c r="J61" s="57">
        <v>1.1046113539478206</v>
      </c>
      <c r="K61" s="57">
        <v>1.4913539833668554</v>
      </c>
      <c r="L61" s="57">
        <v>13.784709397817812</v>
      </c>
      <c r="M61" s="57">
        <v>28.915613324384022</v>
      </c>
      <c r="N61" s="57">
        <v>20.79431067602771</v>
      </c>
      <c r="O61" s="57">
        <v>10.366147978198716</v>
      </c>
      <c r="P61" s="57">
        <v>8.6007914584009022</v>
      </c>
      <c r="Q61" s="57">
        <v>7.4708357554600937</v>
      </c>
      <c r="R61" s="57">
        <v>2.9388225502211545</v>
      </c>
      <c r="S61" s="57">
        <v>1.940866928428868</v>
      </c>
      <c r="T61" s="24">
        <v>1.1204901895576986</v>
      </c>
      <c r="U61" s="25">
        <v>0.86236315264383101</v>
      </c>
      <c r="V61" s="39">
        <v>2427.7703000000001</v>
      </c>
      <c r="W61" s="25">
        <v>1.3419919092016241</v>
      </c>
      <c r="X61" s="24">
        <v>167.5307</v>
      </c>
      <c r="Y61" s="216">
        <v>26.130500000000001</v>
      </c>
    </row>
    <row r="62" spans="1:25" ht="10.15" customHeight="1" x14ac:dyDescent="0.2">
      <c r="A62" s="215">
        <v>5</v>
      </c>
      <c r="B62" s="20" t="s">
        <v>182</v>
      </c>
      <c r="C62" s="21" t="s">
        <v>100</v>
      </c>
      <c r="D62" s="26">
        <v>7588.2572778022604</v>
      </c>
      <c r="E62" s="26">
        <v>1556</v>
      </c>
      <c r="F62" s="26">
        <v>547.66112799862015</v>
      </c>
      <c r="G62" s="80">
        <v>131.6891506421567</v>
      </c>
      <c r="H62" s="26">
        <v>1.255052145737082</v>
      </c>
      <c r="I62" s="57">
        <v>0.96912483282422424</v>
      </c>
      <c r="J62" s="57">
        <v>1.0004754951553563</v>
      </c>
      <c r="K62" s="57">
        <v>1.312013479489907</v>
      </c>
      <c r="L62" s="57">
        <v>14.558746066269583</v>
      </c>
      <c r="M62" s="57">
        <v>30.775514826201277</v>
      </c>
      <c r="N62" s="57">
        <v>20.941576555086272</v>
      </c>
      <c r="O62" s="57">
        <v>9.6817387674218374</v>
      </c>
      <c r="P62" s="57">
        <v>8.2298217339956015</v>
      </c>
      <c r="Q62" s="57">
        <v>7.1230823046130993</v>
      </c>
      <c r="R62" s="57">
        <v>2.4930483637438097</v>
      </c>
      <c r="S62" s="57">
        <v>1.6591216070461838</v>
      </c>
      <c r="T62" s="24">
        <v>1.1020165546400733</v>
      </c>
      <c r="U62" s="25">
        <v>0.89211757417892423</v>
      </c>
      <c r="V62" s="39">
        <v>1232.58</v>
      </c>
      <c r="W62" s="25">
        <v>1.4284218468578105</v>
      </c>
      <c r="X62" s="24">
        <v>59.400399999999998</v>
      </c>
      <c r="Y62" s="216">
        <v>10.2119</v>
      </c>
    </row>
    <row r="63" spans="1:25" ht="10.15" customHeight="1" x14ac:dyDescent="0.2">
      <c r="A63" s="215">
        <v>5</v>
      </c>
      <c r="B63" s="20" t="s">
        <v>66</v>
      </c>
      <c r="C63" s="21" t="s">
        <v>67</v>
      </c>
      <c r="D63" s="26">
        <v>6629.10735681397</v>
      </c>
      <c r="E63" s="26">
        <v>1435</v>
      </c>
      <c r="F63" s="26">
        <v>424.14984772777376</v>
      </c>
      <c r="G63" s="80">
        <v>89.098501659305839</v>
      </c>
      <c r="H63" s="26">
        <v>1.8077021131592204</v>
      </c>
      <c r="I63" s="57">
        <v>1.3602085597928217</v>
      </c>
      <c r="J63" s="57">
        <v>1.3628476531272127</v>
      </c>
      <c r="K63" s="57">
        <v>1.726342872165274</v>
      </c>
      <c r="L63" s="57">
        <v>12.928880425662573</v>
      </c>
      <c r="M63" s="57">
        <v>30.198295268111863</v>
      </c>
      <c r="N63" s="57">
        <v>17.86085894132793</v>
      </c>
      <c r="O63" s="57">
        <v>9.8060084667655065</v>
      </c>
      <c r="P63" s="57">
        <v>8.9447890694158012</v>
      </c>
      <c r="Q63" s="57">
        <v>8.1738618047389959</v>
      </c>
      <c r="R63" s="57">
        <v>3.4973600515584842</v>
      </c>
      <c r="S63" s="57">
        <v>2.2891209572393216</v>
      </c>
      <c r="T63" s="24">
        <v>1.1277653503766263</v>
      </c>
      <c r="U63" s="25">
        <v>0.81478657840675639</v>
      </c>
      <c r="V63" s="39">
        <v>745.03340000000003</v>
      </c>
      <c r="W63" s="25">
        <v>1.238611987059909</v>
      </c>
      <c r="X63" s="24">
        <v>51.543399999999998</v>
      </c>
      <c r="Y63" s="216">
        <v>8.2134999999999998</v>
      </c>
    </row>
    <row r="64" spans="1:25" ht="10.15" customHeight="1" x14ac:dyDescent="0.2">
      <c r="A64" s="220">
        <v>5</v>
      </c>
      <c r="B64" s="125" t="s">
        <v>114</v>
      </c>
      <c r="C64" s="126" t="s">
        <v>136</v>
      </c>
      <c r="D64" s="127">
        <v>28.384507967813001</v>
      </c>
      <c r="E64" s="128">
        <v>1622</v>
      </c>
      <c r="F64" s="128">
        <v>1659.0599248650556</v>
      </c>
      <c r="G64" s="129">
        <v>1.4922427452154601</v>
      </c>
      <c r="H64" s="128">
        <v>0.30997630376764268</v>
      </c>
      <c r="I64" s="130">
        <v>0.2228728706728286</v>
      </c>
      <c r="J64" s="130">
        <v>0.22011161386803252</v>
      </c>
      <c r="K64" s="130">
        <v>0.37061387014539099</v>
      </c>
      <c r="L64" s="130">
        <v>10.046265649325617</v>
      </c>
      <c r="M64" s="130">
        <v>28.254720793262489</v>
      </c>
      <c r="N64" s="130">
        <v>26.70030343360429</v>
      </c>
      <c r="O64" s="130">
        <v>18.194123925525858</v>
      </c>
      <c r="P64" s="130">
        <v>10.433453176040221</v>
      </c>
      <c r="Q64" s="130">
        <v>3.8353642967702832</v>
      </c>
      <c r="R64" s="130">
        <v>1.0072624490585134</v>
      </c>
      <c r="S64" s="130">
        <v>0.50164972462946944</v>
      </c>
      <c r="T64" s="120">
        <v>1.1568553706792626</v>
      </c>
      <c r="U64" s="131">
        <v>0.86787625228755583</v>
      </c>
      <c r="V64" s="127">
        <v>14.7536</v>
      </c>
      <c r="W64" s="131">
        <v>1.3852347901529118</v>
      </c>
      <c r="X64" s="120">
        <v>0.42899999999999999</v>
      </c>
      <c r="Y64" s="221">
        <v>1.2E-2</v>
      </c>
    </row>
    <row r="65" spans="1:25" s="35" customFormat="1" ht="10.15" customHeight="1" x14ac:dyDescent="0.2">
      <c r="A65" s="219">
        <v>8</v>
      </c>
      <c r="B65" s="34" t="s">
        <v>81</v>
      </c>
      <c r="C65" s="36" t="s">
        <v>82</v>
      </c>
      <c r="D65" s="53">
        <v>6731.9292177446696</v>
      </c>
      <c r="E65" s="53">
        <v>973</v>
      </c>
      <c r="F65" s="54">
        <v>230.29253471150565</v>
      </c>
      <c r="G65" s="121">
        <v>49.126455847493581</v>
      </c>
      <c r="H65" s="54">
        <v>4.0208199420969768</v>
      </c>
      <c r="I65" s="54">
        <v>3.4825544584003736</v>
      </c>
      <c r="J65" s="54">
        <v>3.675865610198366</v>
      </c>
      <c r="K65" s="54">
        <v>4.8212611210967742</v>
      </c>
      <c r="L65" s="54">
        <v>14.95569949817509</v>
      </c>
      <c r="M65" s="54">
        <v>20.676639562340938</v>
      </c>
      <c r="N65" s="54">
        <v>16.162751717973897</v>
      </c>
      <c r="O65" s="54">
        <v>10.28240333230328</v>
      </c>
      <c r="P65" s="54">
        <v>6.8476286434997187</v>
      </c>
      <c r="Q65" s="54">
        <v>5.7075832778749831</v>
      </c>
      <c r="R65" s="54">
        <v>4.9717339569187766</v>
      </c>
      <c r="S65" s="54">
        <v>4.3939925749355382</v>
      </c>
      <c r="T65" s="32">
        <v>1.3257862903225806</v>
      </c>
      <c r="U65" s="37">
        <v>0.7324596774193548</v>
      </c>
      <c r="V65" s="49">
        <v>206.28899999999999</v>
      </c>
      <c r="W65" s="37">
        <v>1.5026782814401156</v>
      </c>
      <c r="X65" s="32">
        <v>23.88</v>
      </c>
      <c r="Y65" s="217">
        <v>15.98</v>
      </c>
    </row>
    <row r="66" spans="1:25" s="30" customFormat="1" ht="10.15" customHeight="1" x14ac:dyDescent="0.2">
      <c r="A66" s="219">
        <v>8</v>
      </c>
      <c r="B66" s="34" t="s">
        <v>155</v>
      </c>
      <c r="C66" s="36" t="s">
        <v>156</v>
      </c>
      <c r="D66" s="53">
        <v>566.52453122273198</v>
      </c>
      <c r="E66" s="53">
        <v>1114</v>
      </c>
      <c r="F66" s="54">
        <v>235.51773240754707</v>
      </c>
      <c r="G66" s="121">
        <v>4.2280329602639748</v>
      </c>
      <c r="H66" s="54">
        <v>1.110625422861276</v>
      </c>
      <c r="I66" s="54">
        <v>0.84526814643546266</v>
      </c>
      <c r="J66" s="54">
        <v>1.4776443675771513</v>
      </c>
      <c r="K66" s="54">
        <v>13.64699189812557</v>
      </c>
      <c r="L66" s="54">
        <v>43.707707326966236</v>
      </c>
      <c r="M66" s="54">
        <v>20.326505733463101</v>
      </c>
      <c r="N66" s="54">
        <v>6.1638439617852843</v>
      </c>
      <c r="O66" s="54">
        <v>1.8974578332375711</v>
      </c>
      <c r="P66" s="54">
        <v>1.7898026710052271</v>
      </c>
      <c r="Q66" s="54">
        <v>3.4911341506518547</v>
      </c>
      <c r="R66" s="54">
        <v>3.7213240888520467</v>
      </c>
      <c r="S66" s="54">
        <v>1.8120765801003866</v>
      </c>
      <c r="T66" s="32">
        <v>1.4134078031571422</v>
      </c>
      <c r="U66" s="37">
        <v>0.66855552356627035</v>
      </c>
      <c r="V66" s="49">
        <v>70.902000000000001</v>
      </c>
      <c r="W66" s="37">
        <v>1.6368649685481369</v>
      </c>
      <c r="X66" s="32">
        <v>0.14630000000000001</v>
      </c>
      <c r="Y66" s="217">
        <v>0.1145</v>
      </c>
    </row>
    <row r="67" spans="1:25" s="35" customFormat="1" ht="10.15" customHeight="1" x14ac:dyDescent="0.2">
      <c r="A67" s="219">
        <v>8</v>
      </c>
      <c r="B67" s="34" t="s">
        <v>167</v>
      </c>
      <c r="C67" s="36" t="s">
        <v>168</v>
      </c>
      <c r="D67" s="53">
        <v>315.81860756101003</v>
      </c>
      <c r="E67" s="53">
        <v>961</v>
      </c>
      <c r="F67" s="54">
        <v>498.74342289036673</v>
      </c>
      <c r="G67" s="121">
        <v>4.9912684534770566</v>
      </c>
      <c r="H67" s="54">
        <v>2.2794357675835033</v>
      </c>
      <c r="I67" s="54">
        <v>1.947165354116237</v>
      </c>
      <c r="J67" s="54">
        <v>3.231340387272609</v>
      </c>
      <c r="K67" s="54">
        <v>23.247167586951537</v>
      </c>
      <c r="L67" s="54">
        <v>37.089364528615334</v>
      </c>
      <c r="M67" s="54">
        <v>9.5619410909544165</v>
      </c>
      <c r="N67" s="54">
        <v>3.4932076817208437</v>
      </c>
      <c r="O67" s="54">
        <v>2.0175684731352681</v>
      </c>
      <c r="P67" s="54">
        <v>2.3974515790634738</v>
      </c>
      <c r="Q67" s="54">
        <v>6.2614623989410552</v>
      </c>
      <c r="R67" s="54">
        <v>5.6280624240201709</v>
      </c>
      <c r="S67" s="54">
        <v>2.8452845122754375</v>
      </c>
      <c r="T67" s="32">
        <v>1.2940516517347882</v>
      </c>
      <c r="U67" s="37">
        <v>0.71759162551706335</v>
      </c>
      <c r="V67" s="49">
        <v>75.834900000000005</v>
      </c>
      <c r="W67" s="37">
        <v>1.3205529380272143</v>
      </c>
      <c r="X67" s="32">
        <v>0.2339</v>
      </c>
      <c r="Y67" s="217">
        <v>0.24260000000000001</v>
      </c>
    </row>
    <row r="68" spans="1:25" s="30" customFormat="1" ht="10.15" customHeight="1" x14ac:dyDescent="0.2">
      <c r="A68" s="219">
        <v>8</v>
      </c>
      <c r="B68" s="34" t="s">
        <v>85</v>
      </c>
      <c r="C68" s="36" t="s">
        <v>86</v>
      </c>
      <c r="D68" s="53">
        <v>400.448062640177</v>
      </c>
      <c r="E68" s="53">
        <v>1115</v>
      </c>
      <c r="F68" s="54">
        <v>664.46197541468791</v>
      </c>
      <c r="G68" s="121">
        <v>8.4316459665144592</v>
      </c>
      <c r="H68" s="54">
        <v>1.2611323314462874</v>
      </c>
      <c r="I68" s="54">
        <v>0.91986480603446041</v>
      </c>
      <c r="J68" s="54">
        <v>0.94243398143855261</v>
      </c>
      <c r="K68" s="54">
        <v>3.3717906214398381</v>
      </c>
      <c r="L68" s="54">
        <v>29.61655757720559</v>
      </c>
      <c r="M68" s="54">
        <v>32.233009135897426</v>
      </c>
      <c r="N68" s="54">
        <v>11.55657164876912</v>
      </c>
      <c r="O68" s="54">
        <v>4.2062207033091958</v>
      </c>
      <c r="P68" s="54">
        <v>4.5387682705102428</v>
      </c>
      <c r="Q68" s="54">
        <v>6.2280092673818359</v>
      </c>
      <c r="R68" s="54">
        <v>3.4494778017866832</v>
      </c>
      <c r="S68" s="54">
        <v>1.7401325362407665</v>
      </c>
      <c r="T68" s="32">
        <v>1.2221895636345372</v>
      </c>
      <c r="U68" s="37">
        <v>0.77717691851244441</v>
      </c>
      <c r="V68" s="49">
        <v>103.11320000000001</v>
      </c>
      <c r="W68" s="37">
        <v>1.461568450983967</v>
      </c>
      <c r="X68" s="32">
        <v>1.1608000000000001</v>
      </c>
      <c r="Y68" s="217">
        <v>0.41499999999999998</v>
      </c>
    </row>
    <row r="69" spans="1:25" s="30" customFormat="1" ht="10.15" customHeight="1" x14ac:dyDescent="0.2">
      <c r="A69" s="219">
        <v>8</v>
      </c>
      <c r="B69" s="34" t="s">
        <v>179</v>
      </c>
      <c r="C69" s="36" t="s">
        <v>154</v>
      </c>
      <c r="D69" s="53">
        <v>121.66361295090499</v>
      </c>
      <c r="E69" s="53">
        <v>1164</v>
      </c>
      <c r="F69" s="54">
        <v>450.45311894636779</v>
      </c>
      <c r="G69" s="121">
        <v>1.7366261666292384</v>
      </c>
      <c r="H69" s="54">
        <v>1.1393823878504135</v>
      </c>
      <c r="I69" s="54">
        <v>0.81235661462575426</v>
      </c>
      <c r="J69" s="54">
        <v>1.045384155395497</v>
      </c>
      <c r="K69" s="54">
        <v>6.7038969732438582</v>
      </c>
      <c r="L69" s="54">
        <v>24.286406402736585</v>
      </c>
      <c r="M69" s="54">
        <v>24.973880477190214</v>
      </c>
      <c r="N69" s="54">
        <v>15.446988563908519</v>
      </c>
      <c r="O69" s="54">
        <v>8.182407662934331</v>
      </c>
      <c r="P69" s="54">
        <v>5.8169387536575163</v>
      </c>
      <c r="Q69" s="54">
        <v>6.3980703317753971</v>
      </c>
      <c r="R69" s="54">
        <v>3.5585533118561803</v>
      </c>
      <c r="S69" s="54">
        <v>1.6316920212624728</v>
      </c>
      <c r="T69" s="32">
        <v>1.2381904384714135</v>
      </c>
      <c r="U69" s="37">
        <v>0.7645470155710844</v>
      </c>
      <c r="V69" s="49">
        <v>28.2102</v>
      </c>
      <c r="W69" s="37">
        <v>1.9194759342365528</v>
      </c>
      <c r="X69" s="32">
        <v>0.48699999999999999</v>
      </c>
      <c r="Y69" s="217">
        <v>7.3599999999999999E-2</v>
      </c>
    </row>
    <row r="70" spans="1:25" s="30" customFormat="1" ht="10.15" customHeight="1" x14ac:dyDescent="0.2">
      <c r="A70" s="219">
        <v>8</v>
      </c>
      <c r="B70" s="34" t="s">
        <v>161</v>
      </c>
      <c r="C70" s="36"/>
      <c r="D70" s="53">
        <v>13768</v>
      </c>
      <c r="E70" s="53" t="s">
        <v>249</v>
      </c>
      <c r="F70" s="54">
        <v>108.29009607099412</v>
      </c>
      <c r="G70" s="121">
        <v>47.24</v>
      </c>
      <c r="H70" s="54">
        <v>2.2264039852230089</v>
      </c>
      <c r="I70" s="54">
        <v>3.0065259027571694</v>
      </c>
      <c r="J70" s="54">
        <v>4.0078864639853666</v>
      </c>
      <c r="K70" s="54">
        <v>11.872016744492541</v>
      </c>
      <c r="L70" s="54">
        <v>24.843147427366056</v>
      </c>
      <c r="M70" s="54">
        <v>17.33345267192006</v>
      </c>
      <c r="N70" s="54">
        <v>4.586943121788126</v>
      </c>
      <c r="O70" s="54">
        <v>17.828597593341758</v>
      </c>
      <c r="P70" s="54">
        <v>5.6269541454429408</v>
      </c>
      <c r="Q70" s="54">
        <v>3.1024741924261452</v>
      </c>
      <c r="R70" s="54">
        <v>3.7482120919387176</v>
      </c>
      <c r="S70" s="54">
        <v>1.7964529197603627</v>
      </c>
      <c r="T70" s="124" t="s">
        <v>250</v>
      </c>
      <c r="U70" s="37" t="s">
        <v>250</v>
      </c>
      <c r="V70" s="32" t="s">
        <v>250</v>
      </c>
      <c r="W70" s="37" t="s">
        <v>250</v>
      </c>
      <c r="X70" s="32" t="s">
        <v>250</v>
      </c>
      <c r="Y70" s="217" t="s">
        <v>250</v>
      </c>
    </row>
    <row r="71" spans="1:25" s="35" customFormat="1" ht="10.15" customHeight="1" x14ac:dyDescent="0.2">
      <c r="A71" s="219">
        <v>8</v>
      </c>
      <c r="B71" s="34" t="s">
        <v>158</v>
      </c>
      <c r="C71" s="36" t="s">
        <v>152</v>
      </c>
      <c r="D71" s="52">
        <v>55.681569464124998</v>
      </c>
      <c r="E71" s="53">
        <v>1533</v>
      </c>
      <c r="F71" s="54">
        <v>489.7847342162047</v>
      </c>
      <c r="G71" s="121">
        <v>0.86419698268333456</v>
      </c>
      <c r="H71" s="54">
        <v>1.4233533732181833</v>
      </c>
      <c r="I71" s="54">
        <v>0.81123946191262097</v>
      </c>
      <c r="J71" s="54">
        <v>0.93300147184829163</v>
      </c>
      <c r="K71" s="54">
        <v>3.3615834668082369</v>
      </c>
      <c r="L71" s="54">
        <v>23.640947820885749</v>
      </c>
      <c r="M71" s="54">
        <v>30.975965674012475</v>
      </c>
      <c r="N71" s="54">
        <v>17.438943300125793</v>
      </c>
      <c r="O71" s="54">
        <v>8.0661187975094837</v>
      </c>
      <c r="P71" s="54">
        <v>4.8200173054495794</v>
      </c>
      <c r="Q71" s="54">
        <v>4.6046779407610421</v>
      </c>
      <c r="R71" s="54">
        <v>2.6544038963813872</v>
      </c>
      <c r="S71" s="54">
        <v>1.5566392977679397</v>
      </c>
      <c r="T71" s="32">
        <v>1.2387480565132158</v>
      </c>
      <c r="U71" s="37">
        <v>0.77485297099979733</v>
      </c>
      <c r="V71" s="49">
        <v>11.008100000000001</v>
      </c>
      <c r="W71" s="37">
        <v>1.30423052116169</v>
      </c>
      <c r="X71" s="32">
        <v>0.16869999999999999</v>
      </c>
      <c r="Y71" s="217">
        <v>4.3999999999999997E-2</v>
      </c>
    </row>
    <row r="72" spans="1:25" s="30" customFormat="1" ht="10.15" customHeight="1" x14ac:dyDescent="0.2">
      <c r="A72" s="219">
        <v>8</v>
      </c>
      <c r="B72" s="34" t="s">
        <v>171</v>
      </c>
      <c r="C72" s="36" t="s">
        <v>172</v>
      </c>
      <c r="D72" s="53">
        <v>296.863489866176</v>
      </c>
      <c r="E72" s="53">
        <v>886</v>
      </c>
      <c r="F72" s="54">
        <v>223.92970838321384</v>
      </c>
      <c r="G72" s="121">
        <v>2.1065149033942991</v>
      </c>
      <c r="H72" s="54">
        <v>2.9170609221600614</v>
      </c>
      <c r="I72" s="54">
        <v>2.4494121378162665</v>
      </c>
      <c r="J72" s="54">
        <v>3.8699406294678722</v>
      </c>
      <c r="K72" s="54">
        <v>25.173145737852789</v>
      </c>
      <c r="L72" s="54">
        <v>38.271875112870426</v>
      </c>
      <c r="M72" s="54">
        <v>8.8466678593400552</v>
      </c>
      <c r="N72" s="54">
        <v>4.037819365780031</v>
      </c>
      <c r="O72" s="54">
        <v>2.0087250395537439</v>
      </c>
      <c r="P72" s="54">
        <v>1.9569245210890807</v>
      </c>
      <c r="Q72" s="54">
        <v>3.3054203988288533</v>
      </c>
      <c r="R72" s="54">
        <v>4.018042167553836</v>
      </c>
      <c r="S72" s="54">
        <v>3.1538818595177451</v>
      </c>
      <c r="T72" s="32">
        <v>1.3913530041248441</v>
      </c>
      <c r="U72" s="37">
        <v>0.66932346642060814</v>
      </c>
      <c r="V72" s="49">
        <v>24.486999999999998</v>
      </c>
      <c r="W72" s="37">
        <v>1.1281945522113777</v>
      </c>
      <c r="X72" s="32">
        <v>0.22570000000000001</v>
      </c>
      <c r="Y72" s="217">
        <v>0.22109999999999999</v>
      </c>
    </row>
    <row r="73" spans="1:25" s="30" customFormat="1" ht="10.15" customHeight="1" x14ac:dyDescent="0.2">
      <c r="A73" s="219">
        <v>8</v>
      </c>
      <c r="B73" s="34" t="s">
        <v>164</v>
      </c>
      <c r="C73" s="36" t="s">
        <v>166</v>
      </c>
      <c r="D73" s="53">
        <v>4355.7284376925099</v>
      </c>
      <c r="E73" s="53">
        <v>1147</v>
      </c>
      <c r="F73" s="54">
        <v>401.45068162264965</v>
      </c>
      <c r="G73" s="121">
        <v>55.410111994410755</v>
      </c>
      <c r="H73" s="54">
        <v>2.5441027202666291</v>
      </c>
      <c r="I73" s="54">
        <v>1.864950583460516</v>
      </c>
      <c r="J73" s="54">
        <v>1.8860711745735179</v>
      </c>
      <c r="K73" s="54">
        <v>3.167223980216284</v>
      </c>
      <c r="L73" s="54">
        <v>26.926806065148401</v>
      </c>
      <c r="M73" s="54">
        <v>33.23361699053779</v>
      </c>
      <c r="N73" s="54">
        <v>12.490753983423536</v>
      </c>
      <c r="O73" s="54">
        <v>4.6544192819199228</v>
      </c>
      <c r="P73" s="54">
        <v>2.7936793110987317</v>
      </c>
      <c r="Q73" s="54">
        <v>3.366744267768754</v>
      </c>
      <c r="R73" s="54">
        <v>3.9222190257342993</v>
      </c>
      <c r="S73" s="54">
        <v>3.1471961884329089</v>
      </c>
      <c r="T73" s="32">
        <v>1.2503301141352063</v>
      </c>
      <c r="U73" s="37">
        <v>0.75158560140474096</v>
      </c>
      <c r="V73" s="49">
        <v>473.93009999999998</v>
      </c>
      <c r="W73" s="37">
        <v>1.3275417619602554</v>
      </c>
      <c r="X73" s="32">
        <v>10.6226</v>
      </c>
      <c r="Y73" s="217">
        <v>8.1331000000000007</v>
      </c>
    </row>
    <row r="74" spans="1:25" s="30" customFormat="1" ht="10.15" customHeight="1" x14ac:dyDescent="0.2">
      <c r="A74" s="219">
        <v>8</v>
      </c>
      <c r="B74" s="34" t="s">
        <v>160</v>
      </c>
      <c r="C74" s="36" t="s">
        <v>149</v>
      </c>
      <c r="D74" s="53">
        <v>6574.0286119664206</v>
      </c>
      <c r="E74" s="53">
        <v>927</v>
      </c>
      <c r="F74" s="54">
        <v>132.91572584939078</v>
      </c>
      <c r="G74" s="121">
        <v>27.688790805200004</v>
      </c>
      <c r="H74" s="54">
        <v>3.2634813577845314</v>
      </c>
      <c r="I74" s="54">
        <v>2.7759309739830265</v>
      </c>
      <c r="J74" s="54">
        <v>3.0778287082198941</v>
      </c>
      <c r="K74" s="54">
        <v>6.0703047256675875</v>
      </c>
      <c r="L74" s="54">
        <v>22.161838024529271</v>
      </c>
      <c r="M74" s="54">
        <v>22.404092533787718</v>
      </c>
      <c r="N74" s="54">
        <v>14.951322075285239</v>
      </c>
      <c r="O74" s="54">
        <v>8.7032981232337612</v>
      </c>
      <c r="P74" s="54">
        <v>5.0581752739249293</v>
      </c>
      <c r="Q74" s="54">
        <v>4.0597340259503047</v>
      </c>
      <c r="R74" s="54">
        <v>3.9492428978704268</v>
      </c>
      <c r="S74" s="54">
        <v>3.5172849799741615</v>
      </c>
      <c r="T74" s="32">
        <v>1.4924613565144704</v>
      </c>
      <c r="U74" s="37">
        <v>0.61005346335728883</v>
      </c>
      <c r="V74" s="49">
        <v>185.93639999999999</v>
      </c>
      <c r="W74" s="37">
        <v>1.5796589586546796</v>
      </c>
      <c r="X74" s="32">
        <v>10.1319</v>
      </c>
      <c r="Y74" s="217">
        <v>4.7858999999999998</v>
      </c>
    </row>
    <row r="75" spans="1:25" s="30" customFormat="1" ht="10.15" customHeight="1" x14ac:dyDescent="0.2">
      <c r="A75" s="219">
        <v>8</v>
      </c>
      <c r="B75" s="34" t="s">
        <v>180</v>
      </c>
      <c r="C75" s="36" t="s">
        <v>248</v>
      </c>
      <c r="D75" s="53">
        <v>14132</v>
      </c>
      <c r="E75" s="53" t="s">
        <v>249</v>
      </c>
      <c r="F75" s="54">
        <v>410.3117865561461</v>
      </c>
      <c r="G75" s="121">
        <v>183.74</v>
      </c>
      <c r="H75" s="54">
        <v>4.2348887936138349</v>
      </c>
      <c r="I75" s="54">
        <v>3.2776929176639125</v>
      </c>
      <c r="J75" s="54">
        <v>3.2207122187443993</v>
      </c>
      <c r="K75" s="54">
        <v>6.3038361641400611</v>
      </c>
      <c r="L75" s="54">
        <v>18.62092208953462</v>
      </c>
      <c r="M75" s="54">
        <v>21.256205210921696</v>
      </c>
      <c r="N75" s="54">
        <v>13.65889456430317</v>
      </c>
      <c r="O75" s="54">
        <v>6.9399656325021128</v>
      </c>
      <c r="P75" s="54">
        <v>5.0853472790848171</v>
      </c>
      <c r="Q75" s="54">
        <v>6.3958500228613175</v>
      </c>
      <c r="R75" s="54">
        <v>6.4519028553437225</v>
      </c>
      <c r="S75" s="54">
        <v>4.5505995906257573</v>
      </c>
      <c r="T75" s="32" t="s">
        <v>250</v>
      </c>
      <c r="U75" s="37" t="s">
        <v>250</v>
      </c>
      <c r="V75" s="32" t="s">
        <v>250</v>
      </c>
      <c r="W75" s="37" t="s">
        <v>250</v>
      </c>
      <c r="X75" s="32" t="s">
        <v>250</v>
      </c>
      <c r="Y75" s="217" t="s">
        <v>250</v>
      </c>
    </row>
    <row r="76" spans="1:25" s="30" customFormat="1" ht="10.15" customHeight="1" x14ac:dyDescent="0.2">
      <c r="A76" s="219">
        <v>8</v>
      </c>
      <c r="B76" s="34" t="s">
        <v>224</v>
      </c>
      <c r="C76" s="36" t="s">
        <v>162</v>
      </c>
      <c r="D76" s="53">
        <v>5390.8406760877397</v>
      </c>
      <c r="E76" s="53">
        <v>1281</v>
      </c>
      <c r="F76" s="54">
        <v>532.96273383960556</v>
      </c>
      <c r="G76" s="121">
        <v>91.043589639943107</v>
      </c>
      <c r="H76" s="54">
        <v>1.6888862126161668</v>
      </c>
      <c r="I76" s="54">
        <v>1.2819411682790942</v>
      </c>
      <c r="J76" s="54">
        <v>1.3187917362176655</v>
      </c>
      <c r="K76" s="54">
        <v>2.5137074252174156</v>
      </c>
      <c r="L76" s="54">
        <v>21.643224417427049</v>
      </c>
      <c r="M76" s="54">
        <v>34.871337842829462</v>
      </c>
      <c r="N76" s="54">
        <v>14.599310403152302</v>
      </c>
      <c r="O76" s="54">
        <v>5.8658886909945496</v>
      </c>
      <c r="P76" s="54">
        <v>4.868033951360152</v>
      </c>
      <c r="Q76" s="54">
        <v>5.6082830478926535</v>
      </c>
      <c r="R76" s="54">
        <v>3.4838258788304528</v>
      </c>
      <c r="S76" s="54">
        <v>2.2575452317675175</v>
      </c>
      <c r="T76" s="32">
        <v>1.2176649109413824</v>
      </c>
      <c r="U76" s="37">
        <v>0.80291997581361407</v>
      </c>
      <c r="V76" s="49">
        <v>843.13030000000003</v>
      </c>
      <c r="W76" s="37">
        <v>1.330154425715693</v>
      </c>
      <c r="X76" s="32">
        <v>24.274799999999999</v>
      </c>
      <c r="Y76" s="217">
        <v>10.294499999999999</v>
      </c>
    </row>
    <row r="77" spans="1:25" s="35" customFormat="1" ht="10.15" customHeight="1" x14ac:dyDescent="0.2">
      <c r="A77" s="219">
        <v>8</v>
      </c>
      <c r="B77" s="34" t="s">
        <v>163</v>
      </c>
      <c r="C77" s="36" t="s">
        <v>165</v>
      </c>
      <c r="D77" s="53">
        <v>1945.1853017123201</v>
      </c>
      <c r="E77" s="53">
        <v>1381</v>
      </c>
      <c r="F77" s="54">
        <v>580.82819533846418</v>
      </c>
      <c r="G77" s="121">
        <v>35.801786840332369</v>
      </c>
      <c r="H77" s="54">
        <v>1.8009800130946032</v>
      </c>
      <c r="I77" s="54">
        <v>1.3882390170445982</v>
      </c>
      <c r="J77" s="54">
        <v>1.4127471666054718</v>
      </c>
      <c r="K77" s="54">
        <v>2.1468114284333288</v>
      </c>
      <c r="L77" s="54">
        <v>18.226319161961751</v>
      </c>
      <c r="M77" s="54">
        <v>34.668790691420568</v>
      </c>
      <c r="N77" s="54">
        <v>16.969876609717261</v>
      </c>
      <c r="O77" s="54">
        <v>7.205974612526739</v>
      </c>
      <c r="P77" s="54">
        <v>5.4417804027825909</v>
      </c>
      <c r="Q77" s="54">
        <v>5.4252241147387119</v>
      </c>
      <c r="R77" s="54">
        <v>3.1342238590225477</v>
      </c>
      <c r="S77" s="54">
        <v>2.1795722311954435</v>
      </c>
      <c r="T77" s="32">
        <v>1.1730363128491621</v>
      </c>
      <c r="U77" s="37">
        <v>0.84138826815642465</v>
      </c>
      <c r="V77" s="49">
        <v>360.86189999999999</v>
      </c>
      <c r="W77" s="37">
        <v>1.3810435515636315</v>
      </c>
      <c r="X77" s="32">
        <v>11.546099999999999</v>
      </c>
      <c r="Y77" s="217">
        <v>4.5895000000000001</v>
      </c>
    </row>
    <row r="78" spans="1:25" s="30" customFormat="1" ht="10.15" customHeight="1" x14ac:dyDescent="0.2">
      <c r="A78" s="219">
        <v>8</v>
      </c>
      <c r="B78" s="34" t="s">
        <v>91</v>
      </c>
      <c r="C78" s="36" t="s">
        <v>92</v>
      </c>
      <c r="D78" s="53">
        <v>794.55261562623593</v>
      </c>
      <c r="E78" s="53">
        <v>1084</v>
      </c>
      <c r="F78" s="54">
        <v>193.34051187814259</v>
      </c>
      <c r="G78" s="121">
        <v>4.8678989980002765</v>
      </c>
      <c r="H78" s="54">
        <v>3.7590548876205498</v>
      </c>
      <c r="I78" s="54">
        <v>3.2471079748790319</v>
      </c>
      <c r="J78" s="54">
        <v>3.7294148444435784</v>
      </c>
      <c r="K78" s="54">
        <v>5.8130014666187906</v>
      </c>
      <c r="L78" s="54">
        <v>29.227822408417261</v>
      </c>
      <c r="M78" s="54">
        <v>23.422584133485021</v>
      </c>
      <c r="N78" s="54">
        <v>8.954281951362228</v>
      </c>
      <c r="O78" s="54">
        <v>4.6054151121192657</v>
      </c>
      <c r="P78" s="54">
        <v>4.3399483117486728</v>
      </c>
      <c r="Q78" s="54">
        <v>4.1888355136866284</v>
      </c>
      <c r="R78" s="54">
        <v>4.6014781044866515</v>
      </c>
      <c r="S78" s="54">
        <v>3.9590629100668315</v>
      </c>
      <c r="T78" s="32">
        <v>1.4115030235662627</v>
      </c>
      <c r="U78" s="37">
        <v>0.65801713072338719</v>
      </c>
      <c r="V78" s="49">
        <v>57.992800000000003</v>
      </c>
      <c r="W78" s="37">
        <v>1.6428901518809231</v>
      </c>
      <c r="X78" s="32">
        <v>0.87190000000000001</v>
      </c>
      <c r="Y78" s="217">
        <v>0.77180000000000004</v>
      </c>
    </row>
    <row r="79" spans="1:25" s="30" customFormat="1" ht="10.15" customHeight="1" x14ac:dyDescent="0.2">
      <c r="A79" s="219">
        <v>8</v>
      </c>
      <c r="B79" s="34" t="s">
        <v>169</v>
      </c>
      <c r="C79" s="36" t="s">
        <v>170</v>
      </c>
      <c r="D79" s="53">
        <v>4231.5443291402198</v>
      </c>
      <c r="E79" s="53">
        <v>826</v>
      </c>
      <c r="F79" s="54">
        <v>197.92577287057935</v>
      </c>
      <c r="G79" s="121">
        <v>26.539777479313862</v>
      </c>
      <c r="H79" s="54">
        <v>2.5639098066605297</v>
      </c>
      <c r="I79" s="54">
        <v>2.1985984365841702</v>
      </c>
      <c r="J79" s="54">
        <v>3.8139465236233958</v>
      </c>
      <c r="K79" s="54">
        <v>27.956831743840102</v>
      </c>
      <c r="L79" s="54">
        <v>35.646279734626432</v>
      </c>
      <c r="M79" s="54">
        <v>11.830499880871409</v>
      </c>
      <c r="N79" s="54">
        <v>4.4065448606685358</v>
      </c>
      <c r="O79" s="54">
        <v>2.1010653546354123</v>
      </c>
      <c r="P79" s="54">
        <v>1.8542662958468139</v>
      </c>
      <c r="Q79" s="54">
        <v>3.5836927861291032</v>
      </c>
      <c r="R79" s="54">
        <v>4.6639951386677181</v>
      </c>
      <c r="S79" s="54">
        <v>2.6882615847624161</v>
      </c>
      <c r="T79" s="32">
        <v>1.3061565386700913</v>
      </c>
      <c r="U79" s="37">
        <v>0.6414205220729261</v>
      </c>
      <c r="V79" s="49">
        <v>312.34210000000002</v>
      </c>
      <c r="W79" s="37">
        <v>1.4430222502826229</v>
      </c>
      <c r="X79" s="32">
        <v>2.4569000000000001</v>
      </c>
      <c r="Y79" s="217">
        <v>2.3822999999999999</v>
      </c>
    </row>
    <row r="80" spans="1:25" s="35" customFormat="1" ht="10.15" customHeight="1" x14ac:dyDescent="0.2">
      <c r="A80" s="219">
        <v>8</v>
      </c>
      <c r="B80" s="34" t="s">
        <v>95</v>
      </c>
      <c r="C80" s="36" t="s">
        <v>96</v>
      </c>
      <c r="D80" s="52">
        <v>13.213757843007</v>
      </c>
      <c r="E80" s="53">
        <v>1311</v>
      </c>
      <c r="F80" s="54">
        <v>634.60486090923905</v>
      </c>
      <c r="G80" s="121">
        <v>0.2657209343565361</v>
      </c>
      <c r="H80" s="54">
        <v>0.67288604554731479</v>
      </c>
      <c r="I80" s="54">
        <v>0.5074378879874536</v>
      </c>
      <c r="J80" s="54">
        <v>1.18393873836806</v>
      </c>
      <c r="K80" s="54">
        <v>3.9810521572973081</v>
      </c>
      <c r="L80" s="54">
        <v>19.069718293984099</v>
      </c>
      <c r="M80" s="54">
        <v>30.501396906396199</v>
      </c>
      <c r="N80" s="54">
        <v>18.785445233602555</v>
      </c>
      <c r="O80" s="54">
        <v>8.476425698164773</v>
      </c>
      <c r="P80" s="54">
        <v>6.6137693804631335</v>
      </c>
      <c r="Q80" s="54">
        <v>5.6865626142963528</v>
      </c>
      <c r="R80" s="54">
        <v>2.9993435258088486</v>
      </c>
      <c r="S80" s="54">
        <v>1.2105560661191404</v>
      </c>
      <c r="T80" s="32">
        <v>1.2603220489075939</v>
      </c>
      <c r="U80" s="37">
        <v>0.75173792671510464</v>
      </c>
      <c r="V80" s="49">
        <v>6.1494</v>
      </c>
      <c r="W80" s="37">
        <v>1.7440563306989301</v>
      </c>
      <c r="X80" s="32">
        <v>4.4600000000000001E-2</v>
      </c>
      <c r="Y80" s="217">
        <v>3.5000000000000001E-3</v>
      </c>
    </row>
    <row r="81" spans="1:25" s="35" customFormat="1" ht="10.15" customHeight="1" x14ac:dyDescent="0.2">
      <c r="A81" s="219">
        <v>8</v>
      </c>
      <c r="B81" s="34" t="s">
        <v>111</v>
      </c>
      <c r="C81" s="36" t="s">
        <v>131</v>
      </c>
      <c r="D81" s="52">
        <v>9.7935455838109995</v>
      </c>
      <c r="E81" s="53">
        <v>1495</v>
      </c>
      <c r="F81" s="54">
        <v>899.15919927464063</v>
      </c>
      <c r="G81" s="121">
        <v>0.27904392619208024</v>
      </c>
      <c r="H81" s="54">
        <v>1.3770051132852461</v>
      </c>
      <c r="I81" s="54">
        <v>0.9751556323532371</v>
      </c>
      <c r="J81" s="54">
        <v>1.1253836970021991</v>
      </c>
      <c r="K81" s="54">
        <v>2.2134835400496611</v>
      </c>
      <c r="L81" s="54">
        <v>13.744888991224158</v>
      </c>
      <c r="M81" s="54">
        <v>24.484253374582202</v>
      </c>
      <c r="N81" s="54">
        <v>21.479067710842955</v>
      </c>
      <c r="O81" s="54">
        <v>12.675083211444916</v>
      </c>
      <c r="P81" s="54">
        <v>9.4324582672570791</v>
      </c>
      <c r="Q81" s="54">
        <v>7.5873534756118781</v>
      </c>
      <c r="R81" s="54">
        <v>3.2886499887826806</v>
      </c>
      <c r="S81" s="54">
        <v>1.9189589329718091</v>
      </c>
      <c r="T81" s="32">
        <v>1.1953405017921146</v>
      </c>
      <c r="U81" s="37">
        <v>0.757347670250896</v>
      </c>
      <c r="V81" s="49">
        <v>5.0919999999999996</v>
      </c>
      <c r="W81" s="37">
        <v>2.3315003927729774</v>
      </c>
      <c r="X81" s="32">
        <v>9.3799999999999994E-2</v>
      </c>
      <c r="Y81" s="217">
        <v>1.5299999999999999E-2</v>
      </c>
    </row>
    <row r="82" spans="1:25" s="35" customFormat="1" ht="10.15" customHeight="1" x14ac:dyDescent="0.2">
      <c r="A82" s="219">
        <v>8</v>
      </c>
      <c r="B82" s="34" t="s">
        <v>159</v>
      </c>
      <c r="C82" s="36" t="s">
        <v>148</v>
      </c>
      <c r="D82" s="53">
        <v>4000.91042279458</v>
      </c>
      <c r="E82" s="53">
        <v>941</v>
      </c>
      <c r="F82" s="54">
        <v>144.76577575166698</v>
      </c>
      <c r="G82" s="121">
        <v>18.353578886505542</v>
      </c>
      <c r="H82" s="54">
        <v>3.2749966345074228</v>
      </c>
      <c r="I82" s="54">
        <v>2.8221562505618452</v>
      </c>
      <c r="J82" s="54">
        <v>2.935027171815348</v>
      </c>
      <c r="K82" s="54">
        <v>4.2654614408422935</v>
      </c>
      <c r="L82" s="54">
        <v>17.912659311720823</v>
      </c>
      <c r="M82" s="54">
        <v>23.691589782090158</v>
      </c>
      <c r="N82" s="54">
        <v>17.05614462725865</v>
      </c>
      <c r="O82" s="54">
        <v>9.9670159204567934</v>
      </c>
      <c r="P82" s="54">
        <v>5.8022168251113122</v>
      </c>
      <c r="Q82" s="54">
        <v>4.1760964323695555</v>
      </c>
      <c r="R82" s="54">
        <v>3.7949505355520299</v>
      </c>
      <c r="S82" s="54">
        <v>3.5131187727053943</v>
      </c>
      <c r="T82" s="32">
        <v>1.4650219328175504</v>
      </c>
      <c r="U82" s="37">
        <v>0.62286616915821169</v>
      </c>
      <c r="V82" s="49">
        <v>122.4032</v>
      </c>
      <c r="W82" s="37">
        <v>1.6921984065776059</v>
      </c>
      <c r="X82" s="32">
        <v>7.8872</v>
      </c>
      <c r="Y82" s="217">
        <v>3.3344999999999998</v>
      </c>
    </row>
    <row r="83" spans="1:25" s="35" customFormat="1" ht="10.15" customHeight="1" x14ac:dyDescent="0.2">
      <c r="A83" s="219">
        <v>8</v>
      </c>
      <c r="B83" s="34" t="s">
        <v>101</v>
      </c>
      <c r="C83" s="36" t="s">
        <v>102</v>
      </c>
      <c r="D83" s="53">
        <v>14234.6639838014</v>
      </c>
      <c r="E83" s="53">
        <v>900</v>
      </c>
      <c r="F83" s="54">
        <v>285.34608158619307</v>
      </c>
      <c r="G83" s="121">
        <v>128.71085223444871</v>
      </c>
      <c r="H83" s="54">
        <v>4.190777825487765</v>
      </c>
      <c r="I83" s="54">
        <v>3.297821646465696</v>
      </c>
      <c r="J83" s="54">
        <v>3.1708885403590958</v>
      </c>
      <c r="K83" s="54">
        <v>3.7967193792258707</v>
      </c>
      <c r="L83" s="54">
        <v>9.9601860056725364</v>
      </c>
      <c r="M83" s="54">
        <v>18.250799637939362</v>
      </c>
      <c r="N83" s="54">
        <v>19.311955299871766</v>
      </c>
      <c r="O83" s="54">
        <v>13.495948729935424</v>
      </c>
      <c r="P83" s="54">
        <v>8.4489715806404604</v>
      </c>
      <c r="Q83" s="54">
        <v>6.1593399887662947</v>
      </c>
      <c r="R83" s="54">
        <v>5.1406418980195863</v>
      </c>
      <c r="S83" s="54">
        <v>4.7776537718872385</v>
      </c>
      <c r="T83" s="32">
        <v>1.2758434744455738</v>
      </c>
      <c r="U83" s="37">
        <v>0.73699515492999068</v>
      </c>
      <c r="V83" s="49">
        <v>451.80239999999998</v>
      </c>
      <c r="W83" s="37">
        <v>1.3254867614691734</v>
      </c>
      <c r="X83" s="32">
        <v>80.709800000000001</v>
      </c>
      <c r="Y83" s="217">
        <v>29.030899999999999</v>
      </c>
    </row>
    <row r="84" spans="1:25" s="30" customFormat="1" ht="10.15" customHeight="1" x14ac:dyDescent="0.2">
      <c r="A84" s="219">
        <v>8</v>
      </c>
      <c r="B84" s="34" t="s">
        <v>103</v>
      </c>
      <c r="C84" s="36" t="s">
        <v>104</v>
      </c>
      <c r="D84" s="53">
        <v>437.896222181638</v>
      </c>
      <c r="E84" s="53">
        <v>835</v>
      </c>
      <c r="F84" s="54">
        <v>179.94239102603166</v>
      </c>
      <c r="G84" s="121">
        <v>2.4968975220115075</v>
      </c>
      <c r="H84" s="54">
        <v>2.1612949702966477</v>
      </c>
      <c r="I84" s="54">
        <v>1.8964634648021617</v>
      </c>
      <c r="J84" s="54">
        <v>2.8595943622724396</v>
      </c>
      <c r="K84" s="54">
        <v>31.537563574517652</v>
      </c>
      <c r="L84" s="54">
        <v>38.047855886008605</v>
      </c>
      <c r="M84" s="54">
        <v>6.7522535460635469</v>
      </c>
      <c r="N84" s="54">
        <v>3.1028604331100222</v>
      </c>
      <c r="O84" s="54">
        <v>1.5943201077041622</v>
      </c>
      <c r="P84" s="54">
        <v>1.7133774369190036</v>
      </c>
      <c r="Q84" s="54">
        <v>3.7425849903686141</v>
      </c>
      <c r="R84" s="54">
        <v>4.5862480324070933</v>
      </c>
      <c r="S84" s="54">
        <v>2.7294028839875843</v>
      </c>
      <c r="T84" s="32">
        <v>1.350987178610888</v>
      </c>
      <c r="U84" s="37">
        <v>0.67547319827730068</v>
      </c>
      <c r="V84" s="49">
        <v>44.119599999999998</v>
      </c>
      <c r="W84" s="37">
        <v>1.372292586514837</v>
      </c>
      <c r="X84" s="32">
        <v>0.16520000000000001</v>
      </c>
      <c r="Y84" s="217">
        <v>0.15679999999999999</v>
      </c>
    </row>
    <row r="85" spans="1:25" s="35" customFormat="1" ht="10.15" customHeight="1" x14ac:dyDescent="0.2">
      <c r="A85" s="219">
        <v>8</v>
      </c>
      <c r="B85" s="34" t="s">
        <v>105</v>
      </c>
      <c r="C85" s="36" t="s">
        <v>106</v>
      </c>
      <c r="D85" s="52">
        <v>19.734673451676997</v>
      </c>
      <c r="E85" s="53">
        <v>706</v>
      </c>
      <c r="F85" s="54">
        <v>196.53947767477626</v>
      </c>
      <c r="G85" s="121">
        <v>0.12290676135938318</v>
      </c>
      <c r="H85" s="54">
        <v>5.1988617590707396</v>
      </c>
      <c r="I85" s="54">
        <v>4.1915365482316327</v>
      </c>
      <c r="J85" s="54">
        <v>5.6748486279040673</v>
      </c>
      <c r="K85" s="54">
        <v>10.732974841100473</v>
      </c>
      <c r="L85" s="54">
        <v>10.355797213632847</v>
      </c>
      <c r="M85" s="54">
        <v>8.0264608384747351</v>
      </c>
      <c r="N85" s="54">
        <v>11.939131772135415</v>
      </c>
      <c r="O85" s="54">
        <v>10.969894262024029</v>
      </c>
      <c r="P85" s="54">
        <v>8.6530098593951799</v>
      </c>
      <c r="Q85" s="54">
        <v>8.8819132715655993</v>
      </c>
      <c r="R85" s="54">
        <v>8.6852714141306073</v>
      </c>
      <c r="S85" s="54">
        <v>6.5030844891811377</v>
      </c>
      <c r="T85" s="32">
        <v>1.3100842473679919</v>
      </c>
      <c r="U85" s="37">
        <v>0.65178725598867171</v>
      </c>
      <c r="V85" s="49">
        <v>1.0940000000000001</v>
      </c>
      <c r="W85" s="37">
        <v>2.2367458866544787</v>
      </c>
      <c r="X85" s="32">
        <v>4.65E-2</v>
      </c>
      <c r="Y85" s="217">
        <v>2.3199999999999998E-2</v>
      </c>
    </row>
    <row r="86" spans="1:25" s="35" customFormat="1" ht="10.15" customHeight="1" x14ac:dyDescent="0.2">
      <c r="A86" s="219">
        <v>8</v>
      </c>
      <c r="B86" s="34" t="s">
        <v>157</v>
      </c>
      <c r="C86" s="36" t="s">
        <v>153</v>
      </c>
      <c r="D86" s="53">
        <v>145.20837041397601</v>
      </c>
      <c r="E86" s="53">
        <v>1252</v>
      </c>
      <c r="F86" s="54">
        <v>184.88000286297697</v>
      </c>
      <c r="G86" s="121">
        <v>0.85070233280934238</v>
      </c>
      <c r="H86" s="54">
        <v>1.4547028240680693</v>
      </c>
      <c r="I86" s="54">
        <v>1.0588467956672147</v>
      </c>
      <c r="J86" s="54">
        <v>1.5084243738885732</v>
      </c>
      <c r="K86" s="54">
        <v>11.974087838447996</v>
      </c>
      <c r="L86" s="54">
        <v>31.379217720583274</v>
      </c>
      <c r="M86" s="54">
        <v>20.935183987857112</v>
      </c>
      <c r="N86" s="54">
        <v>11.906782906159515</v>
      </c>
      <c r="O86" s="54">
        <v>3.7824268797620277</v>
      </c>
      <c r="P86" s="54">
        <v>4.4250910960165779</v>
      </c>
      <c r="Q86" s="54">
        <v>5.2035307116709317</v>
      </c>
      <c r="R86" s="54">
        <v>4.3389682722766869</v>
      </c>
      <c r="S86" s="54">
        <v>1.9267310588194844</v>
      </c>
      <c r="T86" s="32">
        <v>1.5671105488529824</v>
      </c>
      <c r="U86" s="37">
        <v>0.55581865409092457</v>
      </c>
      <c r="V86" s="49">
        <v>20.682700000000001</v>
      </c>
      <c r="W86" s="37">
        <v>1.7168454795553771</v>
      </c>
      <c r="X86" s="32">
        <v>4.2299999999999997E-2</v>
      </c>
      <c r="Y86" s="217">
        <v>1.6899999999999998E-2</v>
      </c>
    </row>
    <row r="87" spans="1:25" s="30" customFormat="1" ht="10.15" customHeight="1" x14ac:dyDescent="0.2">
      <c r="A87" s="219"/>
      <c r="B87" s="34"/>
      <c r="C87" s="36"/>
      <c r="D87" s="53"/>
      <c r="E87" s="53"/>
      <c r="F87" s="54"/>
      <c r="G87" s="121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32"/>
      <c r="U87" s="37"/>
      <c r="V87" s="49"/>
      <c r="W87" s="37"/>
      <c r="X87" s="32"/>
      <c r="Y87" s="217"/>
    </row>
    <row r="88" spans="1:25" s="30" customFormat="1" ht="10.15" customHeight="1" x14ac:dyDescent="0.2">
      <c r="A88" s="219">
        <v>9</v>
      </c>
      <c r="B88" s="34" t="s">
        <v>83</v>
      </c>
      <c r="C88" s="36" t="s">
        <v>84</v>
      </c>
      <c r="D88" s="53">
        <v>7339.1363702405097</v>
      </c>
      <c r="E88" s="53">
        <v>1028</v>
      </c>
      <c r="F88" s="54">
        <v>561.3755794953255</v>
      </c>
      <c r="G88" s="121">
        <v>130.55529992264891</v>
      </c>
      <c r="H88" s="54">
        <v>2.4465249529154525</v>
      </c>
      <c r="I88" s="54">
        <v>1.8369139030102339</v>
      </c>
      <c r="J88" s="54">
        <v>2.0328477044552566</v>
      </c>
      <c r="K88" s="54">
        <v>5.875602399850151</v>
      </c>
      <c r="L88" s="54">
        <v>20.070605946769632</v>
      </c>
      <c r="M88" s="54">
        <v>23.111933060442755</v>
      </c>
      <c r="N88" s="54">
        <v>14.657479877342887</v>
      </c>
      <c r="O88" s="54">
        <v>8.5119132108519899</v>
      </c>
      <c r="P88" s="54">
        <v>5.9731166805243703</v>
      </c>
      <c r="Q88" s="54">
        <v>6.6210029593780968</v>
      </c>
      <c r="R88" s="54">
        <v>5.5681702805632511</v>
      </c>
      <c r="S88" s="54">
        <v>3.2901318299482116</v>
      </c>
      <c r="T88" s="32">
        <v>1.2047651313072161</v>
      </c>
      <c r="U88" s="37">
        <v>0.81478186683235554</v>
      </c>
      <c r="V88" s="49">
        <v>791.21299999999997</v>
      </c>
      <c r="W88" s="37">
        <v>1.3057669679340456</v>
      </c>
      <c r="X88" s="32">
        <v>62.439599999999999</v>
      </c>
      <c r="Y88" s="217">
        <v>15.1127</v>
      </c>
    </row>
    <row r="89" spans="1:25" s="30" customFormat="1" ht="10.15" customHeight="1" x14ac:dyDescent="0.2">
      <c r="A89" s="219">
        <v>9</v>
      </c>
      <c r="B89" s="34" t="s">
        <v>223</v>
      </c>
      <c r="C89" s="36" t="s">
        <v>147</v>
      </c>
      <c r="D89" s="52">
        <v>2554.9614268625696</v>
      </c>
      <c r="E89" s="53">
        <v>1075</v>
      </c>
      <c r="F89" s="54">
        <v>786.30153321515104</v>
      </c>
      <c r="G89" s="121">
        <v>63.660420540459619</v>
      </c>
      <c r="H89" s="54">
        <v>5.3448807765531265</v>
      </c>
      <c r="I89" s="54">
        <v>4.2523281228662153</v>
      </c>
      <c r="J89" s="54">
        <v>3.9676640536348482</v>
      </c>
      <c r="K89" s="54">
        <v>3.8874127840796691</v>
      </c>
      <c r="L89" s="54">
        <v>9.9818214951492301</v>
      </c>
      <c r="M89" s="54">
        <v>17.16241780744366</v>
      </c>
      <c r="N89" s="54">
        <v>14.942734782640919</v>
      </c>
      <c r="O89" s="54">
        <v>10.353790000177497</v>
      </c>
      <c r="P89" s="54">
        <v>6.9581205259016432</v>
      </c>
      <c r="Q89" s="54">
        <v>6.9580775187904145</v>
      </c>
      <c r="R89" s="54">
        <v>8.8340907177542274</v>
      </c>
      <c r="S89" s="54">
        <v>7.3527107714368904</v>
      </c>
      <c r="T89" s="32">
        <v>1.2626017282010997</v>
      </c>
      <c r="U89" s="37">
        <v>0.80799528672427334</v>
      </c>
      <c r="V89" s="49">
        <v>200.14250000000001</v>
      </c>
      <c r="W89" s="37">
        <v>1.6182784765854328</v>
      </c>
      <c r="X89" s="32">
        <v>31.9495</v>
      </c>
      <c r="Y89" s="217">
        <v>15.5619</v>
      </c>
    </row>
    <row r="90" spans="1:25" s="30" customFormat="1" ht="10.15" customHeight="1" x14ac:dyDescent="0.2">
      <c r="A90" s="219">
        <v>9</v>
      </c>
      <c r="B90" s="34" t="s">
        <v>222</v>
      </c>
      <c r="C90" s="36" t="s">
        <v>146</v>
      </c>
      <c r="D90" s="52">
        <v>81.416210303713996</v>
      </c>
      <c r="E90" s="53">
        <v>1393</v>
      </c>
      <c r="F90" s="54">
        <v>2770.7198593755174</v>
      </c>
      <c r="G90" s="121">
        <v>5.2812312600743576</v>
      </c>
      <c r="H90" s="54">
        <v>1.1943785217617191</v>
      </c>
      <c r="I90" s="54">
        <v>0.87563194199701466</v>
      </c>
      <c r="J90" s="54">
        <v>0.96145971064672286</v>
      </c>
      <c r="K90" s="54">
        <v>2.111489860383815</v>
      </c>
      <c r="L90" s="54">
        <v>13.906024419811825</v>
      </c>
      <c r="M90" s="54">
        <v>25.928348973016579</v>
      </c>
      <c r="N90" s="54">
        <v>20.468249433976283</v>
      </c>
      <c r="O90" s="54">
        <v>11.480411777841498</v>
      </c>
      <c r="P90" s="54">
        <v>8.5320157432351706</v>
      </c>
      <c r="Q90" s="54">
        <v>8.5828546266892101</v>
      </c>
      <c r="R90" s="54">
        <v>4.1768411011815383</v>
      </c>
      <c r="S90" s="54">
        <v>1.7808003767009697</v>
      </c>
      <c r="T90" s="32">
        <v>1.1729063347593682</v>
      </c>
      <c r="U90" s="37">
        <v>0.84520392933365618</v>
      </c>
      <c r="V90" s="49">
        <v>143.55709999999999</v>
      </c>
      <c r="W90" s="37">
        <v>1.9564375429707066</v>
      </c>
      <c r="X90" s="32">
        <v>1.6931</v>
      </c>
      <c r="Y90" s="217">
        <v>0.19689999999999999</v>
      </c>
    </row>
    <row r="91" spans="1:25" s="30" customFormat="1" ht="10.15" customHeight="1" x14ac:dyDescent="0.2">
      <c r="A91" s="219">
        <v>9</v>
      </c>
      <c r="B91" s="34" t="s">
        <v>108</v>
      </c>
      <c r="C91" s="36" t="s">
        <v>128</v>
      </c>
      <c r="D91" s="53">
        <v>1888.7938127365601</v>
      </c>
      <c r="E91" s="53">
        <v>1200</v>
      </c>
      <c r="F91" s="54">
        <v>1235.3150526039578</v>
      </c>
      <c r="G91" s="121">
        <v>73.936402899418638</v>
      </c>
      <c r="H91" s="54">
        <v>3.1376590456880007</v>
      </c>
      <c r="I91" s="54">
        <v>2.2822241987658924</v>
      </c>
      <c r="J91" s="54">
        <v>1.9985357555644419</v>
      </c>
      <c r="K91" s="54">
        <v>2.1488397453336909</v>
      </c>
      <c r="L91" s="54">
        <v>9.8434486524785125</v>
      </c>
      <c r="M91" s="54">
        <v>21.921646204334731</v>
      </c>
      <c r="N91" s="54">
        <v>18.416528032800418</v>
      </c>
      <c r="O91" s="54">
        <v>12.221947265648831</v>
      </c>
      <c r="P91" s="54">
        <v>8.4387228944355428</v>
      </c>
      <c r="Q91" s="54">
        <v>8.4976990349559873</v>
      </c>
      <c r="R91" s="54">
        <v>6.7394250155218254</v>
      </c>
      <c r="S91" s="54">
        <v>4.3510147571363724</v>
      </c>
      <c r="T91" s="32">
        <v>1.166967677415486</v>
      </c>
      <c r="U91" s="37">
        <v>0.84132047982043789</v>
      </c>
      <c r="V91" s="49">
        <v>326.98840000000001</v>
      </c>
      <c r="W91" s="37">
        <v>1.3211606283280997</v>
      </c>
      <c r="X91" s="32">
        <v>50.244500000000002</v>
      </c>
      <c r="Y91" s="217">
        <v>9.4901</v>
      </c>
    </row>
    <row r="92" spans="1:25" s="30" customFormat="1" ht="10.15" customHeight="1" x14ac:dyDescent="0.2">
      <c r="A92" s="219">
        <v>9</v>
      </c>
      <c r="B92" s="34" t="s">
        <v>183</v>
      </c>
      <c r="C92" s="36" t="s">
        <v>184</v>
      </c>
      <c r="D92" s="53">
        <v>375.72089514566898</v>
      </c>
      <c r="E92" s="53">
        <v>1073</v>
      </c>
      <c r="F92" s="54">
        <v>470.71609242637919</v>
      </c>
      <c r="G92" s="121">
        <v>5.6042877660503541</v>
      </c>
      <c r="H92" s="54">
        <v>2.6350183894468251</v>
      </c>
      <c r="I92" s="54">
        <v>2.032506377782207</v>
      </c>
      <c r="J92" s="54">
        <v>1.9406997770775463</v>
      </c>
      <c r="K92" s="54">
        <v>4.3520994175205052</v>
      </c>
      <c r="L92" s="54">
        <v>30.515893643829362</v>
      </c>
      <c r="M92" s="54">
        <v>25.077601351455911</v>
      </c>
      <c r="N92" s="54">
        <v>10.942307868050381</v>
      </c>
      <c r="O92" s="54">
        <v>4.910307650513289</v>
      </c>
      <c r="P92" s="54">
        <v>3.3806128874617674</v>
      </c>
      <c r="Q92" s="54">
        <v>4.9264111576636314</v>
      </c>
      <c r="R92" s="54">
        <v>5.6695613878827738</v>
      </c>
      <c r="S92" s="54">
        <v>3.6134957533812249</v>
      </c>
      <c r="T92" s="32">
        <v>1.3126256094483291</v>
      </c>
      <c r="U92" s="37">
        <v>0.74775699282004837</v>
      </c>
      <c r="V92" s="49">
        <v>57.3538</v>
      </c>
      <c r="W92" s="37">
        <v>1.5866359334516633</v>
      </c>
      <c r="X92" s="32">
        <v>1.0634999999999999</v>
      </c>
      <c r="Y92" s="217">
        <v>0.54210000000000003</v>
      </c>
    </row>
    <row r="93" spans="1:25" s="30" customFormat="1" ht="10.15" customHeight="1" x14ac:dyDescent="0.2">
      <c r="A93" s="219">
        <v>9</v>
      </c>
      <c r="B93" s="34" t="s">
        <v>185</v>
      </c>
      <c r="C93" s="36" t="s">
        <v>186</v>
      </c>
      <c r="D93" s="53">
        <v>720.170432649178</v>
      </c>
      <c r="E93" s="53">
        <v>1248</v>
      </c>
      <c r="F93" s="54">
        <v>1263.7972420108601</v>
      </c>
      <c r="G93" s="121">
        <v>28.840894318953247</v>
      </c>
      <c r="H93" s="54">
        <v>2.6210659291829828</v>
      </c>
      <c r="I93" s="54">
        <v>1.8984161364571259</v>
      </c>
      <c r="J93" s="54">
        <v>1.7494519132942372</v>
      </c>
      <c r="K93" s="54">
        <v>2.5604441884208131</v>
      </c>
      <c r="L93" s="54">
        <v>14.538513666917947</v>
      </c>
      <c r="M93" s="54">
        <v>24.856135793011621</v>
      </c>
      <c r="N93" s="54">
        <v>17.528378401411203</v>
      </c>
      <c r="O93" s="54">
        <v>9.5680677669351812</v>
      </c>
      <c r="P93" s="54">
        <v>6.7276514777331702</v>
      </c>
      <c r="Q93" s="54">
        <v>7.8048319856079367</v>
      </c>
      <c r="R93" s="54">
        <v>6.3106263198147028</v>
      </c>
      <c r="S93" s="54">
        <v>3.6026904334245295</v>
      </c>
      <c r="T93" s="32">
        <v>1.188350666206065</v>
      </c>
      <c r="U93" s="37">
        <v>0.82626103396354666</v>
      </c>
      <c r="V93" s="49">
        <v>194.3578</v>
      </c>
      <c r="W93" s="37">
        <v>1.6114424015912918</v>
      </c>
      <c r="X93" s="32">
        <v>11.8004</v>
      </c>
      <c r="Y93" s="217">
        <v>3.0939999999999999</v>
      </c>
    </row>
    <row r="94" spans="1:25" s="27" customFormat="1" ht="10.15" customHeight="1" x14ac:dyDescent="0.2">
      <c r="A94" s="219">
        <v>9</v>
      </c>
      <c r="B94" s="31" t="s">
        <v>110</v>
      </c>
      <c r="C94" s="36" t="s">
        <v>130</v>
      </c>
      <c r="D94" s="53">
        <v>42265.822902857202</v>
      </c>
      <c r="E94" s="53">
        <v>1086</v>
      </c>
      <c r="F94" s="54">
        <v>674.91130879355148</v>
      </c>
      <c r="G94" s="121">
        <v>903.92431150036157</v>
      </c>
      <c r="H94" s="54">
        <v>1.8356342986143324</v>
      </c>
      <c r="I94" s="54">
        <v>1.4628477810142515</v>
      </c>
      <c r="J94" s="54">
        <v>1.8008933937300713</v>
      </c>
      <c r="K94" s="54">
        <v>4.7540823283640901</v>
      </c>
      <c r="L94" s="54">
        <v>18.988564858811863</v>
      </c>
      <c r="M94" s="54">
        <v>25.966327600067114</v>
      </c>
      <c r="N94" s="54">
        <v>15.754843874449829</v>
      </c>
      <c r="O94" s="54">
        <v>8.2060521185625195</v>
      </c>
      <c r="P94" s="54">
        <v>7.022387791992954</v>
      </c>
      <c r="Q94" s="54">
        <v>7.4714854179917047</v>
      </c>
      <c r="R94" s="54">
        <v>4.3888030668957487</v>
      </c>
      <c r="S94" s="54">
        <v>2.3473584381257449</v>
      </c>
      <c r="T94" s="32">
        <v>1.1724838241654585</v>
      </c>
      <c r="U94" s="37">
        <v>0.83584975109858028</v>
      </c>
      <c r="V94" s="49">
        <v>6560.6597000000002</v>
      </c>
      <c r="W94" s="37">
        <v>1.3247948678087966</v>
      </c>
      <c r="X94" s="32">
        <v>362.84309999999999</v>
      </c>
      <c r="Y94" s="217">
        <v>78.587100000000007</v>
      </c>
    </row>
    <row r="95" spans="1:25" s="30" customFormat="1" ht="10.15" customHeight="1" x14ac:dyDescent="0.2">
      <c r="A95" s="219">
        <v>9</v>
      </c>
      <c r="B95" s="34" t="s">
        <v>113</v>
      </c>
      <c r="C95" s="36" t="s">
        <v>135</v>
      </c>
      <c r="D95" s="53">
        <v>368.44519897771499</v>
      </c>
      <c r="E95" s="53">
        <v>1365</v>
      </c>
      <c r="F95" s="54">
        <v>1218.9628860170544</v>
      </c>
      <c r="G95" s="121">
        <v>14.231786418644107</v>
      </c>
      <c r="H95" s="54">
        <v>1.6169439475616674</v>
      </c>
      <c r="I95" s="54">
        <v>1.1796738357084742</v>
      </c>
      <c r="J95" s="54">
        <v>1.2891420580203363</v>
      </c>
      <c r="K95" s="54">
        <v>3.001446671858127</v>
      </c>
      <c r="L95" s="54">
        <v>15.698311229277714</v>
      </c>
      <c r="M95" s="54">
        <v>24.202794884403986</v>
      </c>
      <c r="N95" s="54">
        <v>18.538995887583116</v>
      </c>
      <c r="O95" s="54">
        <v>12.356680081194156</v>
      </c>
      <c r="P95" s="54">
        <v>8.8262000579958233</v>
      </c>
      <c r="Q95" s="54">
        <v>7.407845611739063</v>
      </c>
      <c r="R95" s="54">
        <v>3.8430906398993581</v>
      </c>
      <c r="S95" s="54">
        <v>2.0359896620268749</v>
      </c>
      <c r="T95" s="32">
        <v>1.1511446629213482</v>
      </c>
      <c r="U95" s="37">
        <v>0.86081460674157295</v>
      </c>
      <c r="V95" s="49">
        <v>147.70740000000001</v>
      </c>
      <c r="W95" s="37">
        <v>1.9472551815278043</v>
      </c>
      <c r="X95" s="32">
        <v>6.1779000000000002</v>
      </c>
      <c r="Y95" s="217">
        <v>1.1466000000000001</v>
      </c>
    </row>
    <row r="96" spans="1:25" s="30" customFormat="1" ht="10.15" customHeight="1" x14ac:dyDescent="0.2">
      <c r="A96" s="219">
        <v>9</v>
      </c>
      <c r="B96" s="34" t="s">
        <v>116</v>
      </c>
      <c r="C96" s="36" t="s">
        <v>138</v>
      </c>
      <c r="D96" s="53">
        <v>2846.5020295808199</v>
      </c>
      <c r="E96" s="53">
        <v>1147</v>
      </c>
      <c r="F96" s="54">
        <v>1156.1719236499746</v>
      </c>
      <c r="G96" s="121">
        <v>104.28694600394243</v>
      </c>
      <c r="H96" s="54">
        <v>2.3823946094596864</v>
      </c>
      <c r="I96" s="54">
        <v>1.7703156026738271</v>
      </c>
      <c r="J96" s="54">
        <v>2.0099250354687794</v>
      </c>
      <c r="K96" s="54">
        <v>4.8397504380723042</v>
      </c>
      <c r="L96" s="54">
        <v>17.29691189924273</v>
      </c>
      <c r="M96" s="54">
        <v>21.992183032130015</v>
      </c>
      <c r="N96" s="54">
        <v>14.980167425912537</v>
      </c>
      <c r="O96" s="54">
        <v>9.309569097338656</v>
      </c>
      <c r="P96" s="54">
        <v>7.9738399813165204</v>
      </c>
      <c r="Q96" s="54">
        <v>8.8340125327311814</v>
      </c>
      <c r="R96" s="54">
        <v>5.5984636881959231</v>
      </c>
      <c r="S96" s="54">
        <v>3.0117678153292462</v>
      </c>
      <c r="T96" s="32">
        <v>1.1767912303765584</v>
      </c>
      <c r="U96" s="37">
        <v>0.82696127124371466</v>
      </c>
      <c r="V96" s="49">
        <v>1527.9871000000001</v>
      </c>
      <c r="W96" s="37">
        <v>2.6530854874363796</v>
      </c>
      <c r="X96" s="32">
        <v>36.985799999999998</v>
      </c>
      <c r="Y96" s="217">
        <v>9.8801000000000005</v>
      </c>
    </row>
    <row r="97" spans="1:25" s="30" customFormat="1" ht="10.15" customHeight="1" x14ac:dyDescent="0.2">
      <c r="A97" s="219"/>
      <c r="B97" s="34"/>
      <c r="C97" s="36"/>
      <c r="D97" s="53"/>
      <c r="E97" s="53"/>
      <c r="F97" s="54"/>
      <c r="G97" s="121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32"/>
      <c r="U97" s="37"/>
      <c r="V97" s="49"/>
      <c r="W97" s="37"/>
      <c r="X97" s="32"/>
      <c r="Y97" s="217"/>
    </row>
    <row r="98" spans="1:25" s="30" customFormat="1" ht="10.15" customHeight="1" x14ac:dyDescent="0.2">
      <c r="A98" s="219">
        <v>10</v>
      </c>
      <c r="B98" s="34" t="s">
        <v>187</v>
      </c>
      <c r="C98" s="36" t="s">
        <v>188</v>
      </c>
      <c r="D98" s="53">
        <v>369.79557515916099</v>
      </c>
      <c r="E98" s="53">
        <v>916</v>
      </c>
      <c r="F98" s="54">
        <v>3698.0385303357139</v>
      </c>
      <c r="G98" s="121">
        <v>43.334039511440473</v>
      </c>
      <c r="H98" s="54">
        <v>3.1598495219356755</v>
      </c>
      <c r="I98" s="54">
        <v>2.2329526068171393</v>
      </c>
      <c r="J98" s="54">
        <v>2.7939206671743237</v>
      </c>
      <c r="K98" s="54">
        <v>5.7626607883714929</v>
      </c>
      <c r="L98" s="54">
        <v>12.087077282875432</v>
      </c>
      <c r="M98" s="54">
        <v>14.85870588980603</v>
      </c>
      <c r="N98" s="54">
        <v>14.273510350842905</v>
      </c>
      <c r="O98" s="54">
        <v>11.80373540425558</v>
      </c>
      <c r="P98" s="54">
        <v>12.160282007870423</v>
      </c>
      <c r="Q98" s="54">
        <v>11.613752716056558</v>
      </c>
      <c r="R98" s="54">
        <v>5.9676803504618947</v>
      </c>
      <c r="S98" s="54">
        <v>3.2861782166659554</v>
      </c>
      <c r="T98" s="32">
        <v>1.1420962093197704</v>
      </c>
      <c r="U98" s="37">
        <v>0.86987577201561506</v>
      </c>
      <c r="V98" s="49">
        <v>637.41459999999995</v>
      </c>
      <c r="W98" s="37">
        <v>1.4755098173151353</v>
      </c>
      <c r="X98" s="32">
        <v>16.576799999999999</v>
      </c>
      <c r="Y98" s="217">
        <v>2.4872000000000001</v>
      </c>
    </row>
    <row r="99" spans="1:25" s="30" customFormat="1" ht="10.15" customHeight="1" x14ac:dyDescent="0.2">
      <c r="A99" s="219">
        <v>10</v>
      </c>
      <c r="B99" s="34" t="s">
        <v>119</v>
      </c>
      <c r="C99" s="36">
        <v>15022000</v>
      </c>
      <c r="D99" s="53">
        <v>175</v>
      </c>
      <c r="E99" s="53">
        <v>752</v>
      </c>
      <c r="F99" s="54">
        <v>3885.5767081098338</v>
      </c>
      <c r="G99" s="121">
        <v>21.547136788577738</v>
      </c>
      <c r="H99" s="54">
        <v>3.8569595314349789</v>
      </c>
      <c r="I99" s="54">
        <v>2.5662049747114963</v>
      </c>
      <c r="J99" s="54">
        <v>2.6245296393134261</v>
      </c>
      <c r="K99" s="54">
        <v>4.4617929573303456</v>
      </c>
      <c r="L99" s="54">
        <v>10.784258002946403</v>
      </c>
      <c r="M99" s="54">
        <v>14.92589976610456</v>
      </c>
      <c r="N99" s="54">
        <v>14.229093822921181</v>
      </c>
      <c r="O99" s="54">
        <v>12.244309296382882</v>
      </c>
      <c r="P99" s="54">
        <v>13.614865121014493</v>
      </c>
      <c r="Q99" s="54">
        <v>11.489580614550992</v>
      </c>
      <c r="R99" s="54">
        <v>5.3456810645146229</v>
      </c>
      <c r="S99" s="54">
        <v>4.0651780494889742</v>
      </c>
      <c r="T99" s="32">
        <v>1.1418787423503507</v>
      </c>
      <c r="U99" s="37">
        <v>0.86488350757649246</v>
      </c>
      <c r="V99" s="49">
        <v>296.99130000000002</v>
      </c>
      <c r="W99" s="37">
        <v>1.4839879147975039</v>
      </c>
      <c r="X99" s="32">
        <v>8.8651999999999997</v>
      </c>
      <c r="Y99" s="217">
        <v>1.4838</v>
      </c>
    </row>
    <row r="100" spans="1:25" s="30" customFormat="1" ht="10.15" customHeight="1" x14ac:dyDescent="0.2">
      <c r="A100" s="219">
        <v>10</v>
      </c>
      <c r="B100" s="34" t="s">
        <v>189</v>
      </c>
      <c r="C100" s="36" t="s">
        <v>190</v>
      </c>
      <c r="D100" s="53">
        <v>352.873494316711</v>
      </c>
      <c r="E100" s="53">
        <v>987</v>
      </c>
      <c r="F100" s="54">
        <v>1939.9143175633697</v>
      </c>
      <c r="G100" s="121">
        <v>21.691901282531116</v>
      </c>
      <c r="H100" s="54">
        <v>4.8988003623374254</v>
      </c>
      <c r="I100" s="54">
        <v>3.3983576092385399</v>
      </c>
      <c r="J100" s="54">
        <v>3.6590038647899825</v>
      </c>
      <c r="K100" s="54">
        <v>6.5644600528130921</v>
      </c>
      <c r="L100" s="54">
        <v>13.7921817394953</v>
      </c>
      <c r="M100" s="54">
        <v>15.924589980069747</v>
      </c>
      <c r="N100" s="54">
        <v>11.183731292309428</v>
      </c>
      <c r="O100" s="54">
        <v>6.5782511827580503</v>
      </c>
      <c r="P100" s="54">
        <v>8.4369908996412999</v>
      </c>
      <c r="Q100" s="54">
        <v>11.661077724144445</v>
      </c>
      <c r="R100" s="54">
        <v>8.4788943939218999</v>
      </c>
      <c r="S100" s="54">
        <v>5.4186645364615753</v>
      </c>
      <c r="T100" s="32">
        <v>1.1989026249102936</v>
      </c>
      <c r="U100" s="37">
        <v>0.81550940179882803</v>
      </c>
      <c r="V100" s="49">
        <v>596.94000000000005</v>
      </c>
      <c r="W100" s="37">
        <v>1.804965155627031</v>
      </c>
      <c r="X100" s="32">
        <v>5.0585000000000004</v>
      </c>
      <c r="Y100" s="217">
        <v>1.298</v>
      </c>
    </row>
    <row r="101" spans="1:25" s="30" customFormat="1" ht="10.15" customHeight="1" x14ac:dyDescent="0.2">
      <c r="A101" s="219">
        <v>10</v>
      </c>
      <c r="B101" s="34" t="s">
        <v>191</v>
      </c>
      <c r="C101" s="36" t="s">
        <v>192</v>
      </c>
      <c r="D101" s="53">
        <v>556.36454999269995</v>
      </c>
      <c r="E101" s="53">
        <v>1228</v>
      </c>
      <c r="F101" s="54">
        <v>2599.4556145810338</v>
      </c>
      <c r="G101" s="121">
        <v>45.828737078623668</v>
      </c>
      <c r="H101" s="54">
        <v>2.4385485682198569</v>
      </c>
      <c r="I101" s="54">
        <v>1.8378282558977657</v>
      </c>
      <c r="J101" s="54">
        <v>2.1472339336841504</v>
      </c>
      <c r="K101" s="54">
        <v>4.3548739001117482</v>
      </c>
      <c r="L101" s="54">
        <v>12.344604252618216</v>
      </c>
      <c r="M101" s="54">
        <v>18.199473015392375</v>
      </c>
      <c r="N101" s="54">
        <v>17.866556797483444</v>
      </c>
      <c r="O101" s="54">
        <v>12.477328656994516</v>
      </c>
      <c r="P101" s="54">
        <v>10.202553839183</v>
      </c>
      <c r="Q101" s="54">
        <v>9.9605035563331956</v>
      </c>
      <c r="R101" s="54">
        <v>5.3569083042844658</v>
      </c>
      <c r="S101" s="54">
        <v>2.814621624713082</v>
      </c>
      <c r="T101" s="32">
        <v>1.1808275310574849</v>
      </c>
      <c r="U101" s="37">
        <v>0.83555444049112937</v>
      </c>
      <c r="V101" s="49">
        <v>972.14779999999996</v>
      </c>
      <c r="W101" s="37">
        <v>1.6735730924865539</v>
      </c>
      <c r="X101" s="32">
        <v>15.4693</v>
      </c>
      <c r="Y101" s="217">
        <v>2.1775000000000002</v>
      </c>
    </row>
    <row r="102" spans="1:25" s="30" customFormat="1" ht="10.15" customHeight="1" x14ac:dyDescent="0.2">
      <c r="A102" s="219">
        <v>10</v>
      </c>
      <c r="B102" s="34" t="s">
        <v>193</v>
      </c>
      <c r="C102" s="36" t="s">
        <v>194</v>
      </c>
      <c r="D102" s="53">
        <v>2000.0098207743001</v>
      </c>
      <c r="E102" s="53">
        <v>837</v>
      </c>
      <c r="F102" s="54">
        <v>2048.9466873073502</v>
      </c>
      <c r="G102" s="121">
        <v>129.85504274272029</v>
      </c>
      <c r="H102" s="54">
        <v>5.1967808535563291</v>
      </c>
      <c r="I102" s="54">
        <v>3.989662547180862</v>
      </c>
      <c r="J102" s="54">
        <v>4.3538535436829617</v>
      </c>
      <c r="K102" s="54">
        <v>6.8849476743798466</v>
      </c>
      <c r="L102" s="54">
        <v>13.082911594183438</v>
      </c>
      <c r="M102" s="54">
        <v>14.760838667381202</v>
      </c>
      <c r="N102" s="54">
        <v>11.135180875582275</v>
      </c>
      <c r="O102" s="54">
        <v>7.1802417553622586</v>
      </c>
      <c r="P102" s="54">
        <v>8.0707062326622623</v>
      </c>
      <c r="Q102" s="54">
        <v>11.303374177009578</v>
      </c>
      <c r="R102" s="54">
        <v>8.6401823823636867</v>
      </c>
      <c r="S102" s="54">
        <v>5.4007043381883975</v>
      </c>
      <c r="T102" s="32">
        <v>1.1860722961565184</v>
      </c>
      <c r="U102" s="37">
        <v>0.82995591608463304</v>
      </c>
      <c r="V102" s="49">
        <v>2349.5459000000001</v>
      </c>
      <c r="W102" s="37">
        <v>1.4890283692691426</v>
      </c>
      <c r="X102" s="32">
        <v>35.633800000000001</v>
      </c>
      <c r="Y102" s="217">
        <v>12.4651</v>
      </c>
    </row>
    <row r="103" spans="1:25" s="30" customFormat="1" ht="10.15" customHeight="1" x14ac:dyDescent="0.2">
      <c r="A103" s="219">
        <v>10</v>
      </c>
      <c r="B103" s="34" t="s">
        <v>195</v>
      </c>
      <c r="C103" s="36" t="s">
        <v>196</v>
      </c>
      <c r="D103" s="53">
        <v>241.12139514974601</v>
      </c>
      <c r="E103" s="53">
        <v>952</v>
      </c>
      <c r="F103" s="54">
        <v>2967.8040776330777</v>
      </c>
      <c r="G103" s="121">
        <v>22.676029220536183</v>
      </c>
      <c r="H103" s="54">
        <v>1.9631340408160667</v>
      </c>
      <c r="I103" s="54">
        <v>2.0535687068596866</v>
      </c>
      <c r="J103" s="54">
        <v>2.0754200679361468</v>
      </c>
      <c r="K103" s="54">
        <v>4.7098037734883338</v>
      </c>
      <c r="L103" s="54">
        <v>14.027732959501435</v>
      </c>
      <c r="M103" s="54">
        <v>19.112772143127607</v>
      </c>
      <c r="N103" s="54">
        <v>16.560941377688248</v>
      </c>
      <c r="O103" s="54">
        <v>12.084471763167727</v>
      </c>
      <c r="P103" s="54">
        <v>11.474907545690765</v>
      </c>
      <c r="Q103" s="54">
        <v>8.9205010434285796</v>
      </c>
      <c r="R103" s="54">
        <v>4.5402191008854755</v>
      </c>
      <c r="S103" s="54">
        <v>2.881259455901255</v>
      </c>
      <c r="T103" s="32">
        <v>1.1903000165105575</v>
      </c>
      <c r="U103" s="37">
        <v>0.84765079297004986</v>
      </c>
      <c r="V103" s="49">
        <v>395.7208</v>
      </c>
      <c r="W103" s="37">
        <v>2.6636123246490961</v>
      </c>
      <c r="X103" s="32">
        <v>8.8749000000000002</v>
      </c>
      <c r="Y103" s="217">
        <v>1.5481</v>
      </c>
    </row>
    <row r="104" spans="1:25" s="30" customFormat="1" ht="10.15" customHeight="1" x14ac:dyDescent="0.2">
      <c r="A104" s="219">
        <v>10</v>
      </c>
      <c r="B104" s="34" t="s">
        <v>197</v>
      </c>
      <c r="C104" s="36" t="s">
        <v>198</v>
      </c>
      <c r="D104" s="53">
        <v>104.416745297022</v>
      </c>
      <c r="E104" s="53">
        <v>249</v>
      </c>
      <c r="F104" s="54">
        <v>2307.2893267167497</v>
      </c>
      <c r="G104" s="121">
        <v>7.6342827703729128</v>
      </c>
      <c r="H104" s="54">
        <v>10.879230973065249</v>
      </c>
      <c r="I104" s="54">
        <v>7.4218678864929686</v>
      </c>
      <c r="J104" s="54">
        <v>7.9373602936143204</v>
      </c>
      <c r="K104" s="54">
        <v>8.1005292866683121</v>
      </c>
      <c r="L104" s="54">
        <v>6.3929496304499285</v>
      </c>
      <c r="M104" s="54">
        <v>4.5492177738218063</v>
      </c>
      <c r="N104" s="54">
        <v>4.0706153804841891</v>
      </c>
      <c r="O104" s="54">
        <v>4.5373285334765274</v>
      </c>
      <c r="P104" s="54">
        <v>8.8483231995963472</v>
      </c>
      <c r="Q104" s="54">
        <v>14.002762206422755</v>
      </c>
      <c r="R104" s="54">
        <v>12.730319433985869</v>
      </c>
      <c r="S104" s="54">
        <v>12.105613209208494</v>
      </c>
      <c r="T104" s="32">
        <v>1.2643049351889442</v>
      </c>
      <c r="U104" s="37">
        <v>0.67822063080371742</v>
      </c>
      <c r="V104" s="49">
        <v>132.3998</v>
      </c>
      <c r="W104" s="37">
        <v>1.5549902643357467</v>
      </c>
      <c r="X104" s="32">
        <v>0.35449999999999998</v>
      </c>
      <c r="Y104" s="217">
        <v>0.23899999999999999</v>
      </c>
    </row>
    <row r="105" spans="1:25" s="30" customFormat="1" ht="10.15" customHeight="1" x14ac:dyDescent="0.2">
      <c r="A105" s="219">
        <v>10</v>
      </c>
      <c r="B105" s="34" t="s">
        <v>199</v>
      </c>
      <c r="C105" s="36" t="s">
        <v>200</v>
      </c>
      <c r="D105" s="53">
        <v>180.54397945058301</v>
      </c>
      <c r="E105" s="53">
        <v>753</v>
      </c>
      <c r="F105" s="54">
        <v>3059.6727477116115</v>
      </c>
      <c r="G105" s="121">
        <v>17.504673792948577</v>
      </c>
      <c r="H105" s="54">
        <v>5.0486982332101977</v>
      </c>
      <c r="I105" s="54">
        <v>3.6747136355331218</v>
      </c>
      <c r="J105" s="54">
        <v>4.1326337737110173</v>
      </c>
      <c r="K105" s="54">
        <v>7.2383523438595709</v>
      </c>
      <c r="L105" s="54">
        <v>15.617379802647463</v>
      </c>
      <c r="M105" s="54">
        <v>16.627611609492664</v>
      </c>
      <c r="N105" s="54">
        <v>10.487871366588006</v>
      </c>
      <c r="O105" s="54">
        <v>5.8976902243444975</v>
      </c>
      <c r="P105" s="54">
        <v>7.305763693720273</v>
      </c>
      <c r="Q105" s="54">
        <v>11.203041661803937</v>
      </c>
      <c r="R105" s="54">
        <v>7.8685155192395531</v>
      </c>
      <c r="S105" s="54">
        <v>4.8975831538820875</v>
      </c>
      <c r="T105" s="32">
        <v>1.2016678404806194</v>
      </c>
      <c r="U105" s="37">
        <v>0.80483675105603403</v>
      </c>
      <c r="V105" s="49">
        <v>351.5197</v>
      </c>
      <c r="W105" s="37">
        <v>1.7734431384642171</v>
      </c>
      <c r="X105" s="32">
        <v>3.4106000000000001</v>
      </c>
      <c r="Y105" s="217">
        <v>1.4943</v>
      </c>
    </row>
    <row r="106" spans="1:25" s="30" customFormat="1" ht="10.15" customHeight="1" thickBot="1" x14ac:dyDescent="0.25">
      <c r="A106" s="222">
        <v>10</v>
      </c>
      <c r="B106" s="223" t="s">
        <v>115</v>
      </c>
      <c r="C106" s="84" t="s">
        <v>137</v>
      </c>
      <c r="D106" s="224">
        <v>371.81056670625105</v>
      </c>
      <c r="E106" s="224">
        <v>959</v>
      </c>
      <c r="F106" s="225">
        <v>2013.2543996627719</v>
      </c>
      <c r="G106" s="226">
        <v>23.720094660635421</v>
      </c>
      <c r="H106" s="225">
        <v>2.8562949111814064</v>
      </c>
      <c r="I106" s="225">
        <v>2.4863979717698159</v>
      </c>
      <c r="J106" s="225">
        <v>2.9471791905500484</v>
      </c>
      <c r="K106" s="225">
        <v>6.3475870708649786</v>
      </c>
      <c r="L106" s="225">
        <v>15.112450616051136</v>
      </c>
      <c r="M106" s="225">
        <v>18.83955030890845</v>
      </c>
      <c r="N106" s="225">
        <v>14.838979921662933</v>
      </c>
      <c r="O106" s="225">
        <v>9.1574345606817573</v>
      </c>
      <c r="P106" s="225">
        <v>8.5800708968889854</v>
      </c>
      <c r="Q106" s="225">
        <v>9.6021439141728617</v>
      </c>
      <c r="R106" s="225">
        <v>5.8962326350803291</v>
      </c>
      <c r="S106" s="225">
        <v>3.2387108778386615</v>
      </c>
      <c r="T106" s="227">
        <v>1.1609833186029064</v>
      </c>
      <c r="U106" s="228">
        <v>0.85613387879895164</v>
      </c>
      <c r="V106" s="229">
        <v>461.59399999999999</v>
      </c>
      <c r="W106" s="228">
        <v>1.6741790404554653</v>
      </c>
      <c r="X106" s="227">
        <v>8.9118999999999993</v>
      </c>
      <c r="Y106" s="230">
        <v>1.7453000000000001</v>
      </c>
    </row>
    <row r="107" spans="1:25" s="1" customFormat="1" x14ac:dyDescent="0.2">
      <c r="A107" s="231" t="s">
        <v>257</v>
      </c>
      <c r="B107" s="19"/>
      <c r="C107" s="19"/>
      <c r="D107" s="81"/>
      <c r="E107" s="23"/>
      <c r="F107" s="23"/>
      <c r="G107" s="8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1"/>
      <c r="T107" s="47"/>
      <c r="U107" s="47"/>
      <c r="V107" s="81"/>
      <c r="W107" s="47"/>
      <c r="X107" s="89"/>
      <c r="Y107" s="89"/>
    </row>
    <row r="108" spans="1:25" s="1" customFormat="1" x14ac:dyDescent="0.2">
      <c r="A108" s="34" t="s">
        <v>247</v>
      </c>
      <c r="B108" s="19"/>
      <c r="C108" s="19"/>
      <c r="D108" s="81"/>
      <c r="E108" s="23"/>
      <c r="F108" s="23"/>
      <c r="G108" s="81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1"/>
      <c r="T108" s="47"/>
      <c r="U108" s="47"/>
      <c r="V108" s="81"/>
      <c r="W108" s="47"/>
      <c r="X108" s="89"/>
      <c r="Y108" s="89"/>
    </row>
    <row r="109" spans="1:25" s="1" customFormat="1" x14ac:dyDescent="0.2">
      <c r="D109" s="10"/>
      <c r="E109" s="9"/>
      <c r="F109" s="9"/>
      <c r="G109" s="10"/>
      <c r="S109" s="5"/>
      <c r="T109" s="7"/>
      <c r="U109" s="7"/>
      <c r="V109" s="10"/>
      <c r="W109" s="7"/>
      <c r="X109" s="8"/>
      <c r="Y109" s="8"/>
    </row>
    <row r="110" spans="1:25" s="1" customFormat="1" x14ac:dyDescent="0.2">
      <c r="D110" s="10"/>
      <c r="E110" s="9"/>
      <c r="F110" s="9"/>
      <c r="G110" s="10"/>
      <c r="S110" s="5"/>
      <c r="T110" s="7"/>
      <c r="U110" s="7"/>
      <c r="V110" s="10"/>
      <c r="W110" s="7"/>
      <c r="X110" s="8"/>
      <c r="Y110" s="8"/>
    </row>
    <row r="111" spans="1:25" s="1" customFormat="1" x14ac:dyDescent="0.2">
      <c r="D111" s="10"/>
      <c r="E111" s="9"/>
      <c r="F111" s="9"/>
      <c r="G111" s="10"/>
      <c r="S111" s="5"/>
      <c r="T111" s="7"/>
      <c r="U111" s="7"/>
      <c r="V111" s="10"/>
      <c r="W111" s="7"/>
      <c r="X111" s="8"/>
      <c r="Y111" s="8"/>
    </row>
    <row r="112" spans="1:25" s="1" customFormat="1" x14ac:dyDescent="0.2">
      <c r="D112" s="10"/>
      <c r="E112" s="9"/>
      <c r="F112" s="9"/>
      <c r="G112" s="10"/>
      <c r="S112" s="5"/>
      <c r="T112" s="7"/>
      <c r="U112" s="7"/>
      <c r="V112" s="10"/>
      <c r="W112" s="7"/>
      <c r="X112" s="8"/>
      <c r="Y112" s="8"/>
    </row>
    <row r="113" spans="4:25" s="1" customFormat="1" x14ac:dyDescent="0.2">
      <c r="D113" s="10"/>
      <c r="E113" s="9"/>
      <c r="F113" s="9"/>
      <c r="G113" s="10"/>
      <c r="S113" s="5"/>
      <c r="T113" s="7"/>
      <c r="U113" s="7"/>
      <c r="V113" s="10"/>
      <c r="W113" s="7"/>
      <c r="X113" s="8"/>
      <c r="Y113" s="8"/>
    </row>
    <row r="114" spans="4:25" s="1" customFormat="1" x14ac:dyDescent="0.2">
      <c r="D114" s="10"/>
      <c r="E114" s="9"/>
      <c r="F114" s="9"/>
      <c r="G114" s="10"/>
      <c r="S114" s="5"/>
      <c r="T114" s="7"/>
      <c r="U114" s="7"/>
      <c r="V114" s="10"/>
      <c r="W114" s="7"/>
      <c r="X114" s="8"/>
      <c r="Y114" s="8"/>
    </row>
    <row r="115" spans="4:25" s="1" customFormat="1" x14ac:dyDescent="0.2">
      <c r="D115" s="10"/>
      <c r="E115" s="9"/>
      <c r="F115" s="9"/>
      <c r="G115" s="10"/>
      <c r="S115" s="5"/>
      <c r="T115" s="7"/>
      <c r="U115" s="7"/>
      <c r="V115" s="10"/>
      <c r="W115" s="7"/>
      <c r="X115" s="8"/>
      <c r="Y115" s="8"/>
    </row>
    <row r="116" spans="4:25" s="1" customFormat="1" x14ac:dyDescent="0.2">
      <c r="D116" s="10"/>
      <c r="E116" s="9"/>
      <c r="F116" s="9"/>
      <c r="G116" s="10"/>
      <c r="S116" s="5"/>
      <c r="T116" s="7"/>
      <c r="U116" s="7"/>
      <c r="V116" s="10"/>
      <c r="W116" s="7"/>
      <c r="X116" s="8"/>
      <c r="Y116" s="8"/>
    </row>
    <row r="117" spans="4:25" s="1" customFormat="1" x14ac:dyDescent="0.2">
      <c r="D117" s="10"/>
      <c r="E117" s="9"/>
      <c r="F117" s="9"/>
      <c r="G117" s="10"/>
      <c r="S117" s="5"/>
      <c r="T117" s="7"/>
      <c r="U117" s="7"/>
      <c r="V117" s="10"/>
      <c r="W117" s="7"/>
      <c r="X117" s="8"/>
      <c r="Y117" s="8"/>
    </row>
    <row r="118" spans="4:25" s="1" customFormat="1" x14ac:dyDescent="0.2">
      <c r="D118" s="10"/>
      <c r="E118" s="9"/>
      <c r="F118" s="9"/>
      <c r="G118" s="10"/>
      <c r="S118" s="5"/>
      <c r="T118" s="7"/>
      <c r="U118" s="7"/>
      <c r="V118" s="10"/>
      <c r="W118" s="7"/>
      <c r="X118" s="8"/>
      <c r="Y118" s="8"/>
    </row>
    <row r="119" spans="4:25" s="1" customFormat="1" x14ac:dyDescent="0.2">
      <c r="D119" s="10"/>
      <c r="E119" s="9"/>
      <c r="F119" s="9"/>
      <c r="G119" s="10"/>
      <c r="S119" s="5"/>
      <c r="T119" s="7"/>
      <c r="U119" s="7"/>
      <c r="V119" s="10"/>
      <c r="W119" s="7"/>
      <c r="X119" s="8"/>
      <c r="Y119" s="8"/>
    </row>
    <row r="120" spans="4:25" s="1" customFormat="1" x14ac:dyDescent="0.2">
      <c r="D120" s="10"/>
      <c r="E120" s="9"/>
      <c r="F120" s="9"/>
      <c r="G120" s="10"/>
      <c r="S120" s="5"/>
      <c r="T120" s="7"/>
      <c r="U120" s="7"/>
      <c r="V120" s="10"/>
      <c r="W120" s="7"/>
      <c r="X120" s="8"/>
      <c r="Y120" s="8"/>
    </row>
    <row r="121" spans="4:25" s="1" customFormat="1" x14ac:dyDescent="0.2">
      <c r="D121" s="10"/>
      <c r="E121" s="9"/>
      <c r="F121" s="9"/>
      <c r="G121" s="10"/>
      <c r="S121" s="5"/>
      <c r="T121" s="7"/>
      <c r="U121" s="7"/>
      <c r="V121" s="10"/>
      <c r="W121" s="7"/>
      <c r="X121" s="8"/>
      <c r="Y121" s="8"/>
    </row>
    <row r="122" spans="4:25" s="1" customFormat="1" x14ac:dyDescent="0.2">
      <c r="D122" s="10"/>
      <c r="E122" s="9"/>
      <c r="F122" s="9"/>
      <c r="G122" s="10"/>
      <c r="S122" s="5"/>
      <c r="T122" s="7"/>
      <c r="U122" s="7"/>
      <c r="V122" s="10"/>
      <c r="W122" s="7"/>
      <c r="X122" s="8"/>
      <c r="Y122" s="8"/>
    </row>
    <row r="123" spans="4:25" s="1" customFormat="1" x14ac:dyDescent="0.2">
      <c r="D123" s="10"/>
      <c r="E123" s="9"/>
      <c r="F123" s="9"/>
      <c r="G123" s="10"/>
      <c r="S123" s="5"/>
      <c r="T123" s="7"/>
      <c r="U123" s="7"/>
      <c r="V123" s="10"/>
      <c r="W123" s="7"/>
      <c r="X123" s="8"/>
      <c r="Y123" s="8"/>
    </row>
    <row r="124" spans="4:25" s="1" customFormat="1" x14ac:dyDescent="0.2">
      <c r="D124" s="10"/>
      <c r="E124" s="9"/>
      <c r="F124" s="9"/>
      <c r="G124" s="10"/>
      <c r="S124" s="5"/>
      <c r="T124" s="7"/>
      <c r="U124" s="7"/>
      <c r="V124" s="10"/>
      <c r="W124" s="7"/>
      <c r="X124" s="8"/>
      <c r="Y124" s="8"/>
    </row>
    <row r="125" spans="4:25" s="1" customFormat="1" x14ac:dyDescent="0.2">
      <c r="D125" s="10"/>
      <c r="E125" s="9"/>
      <c r="F125" s="9"/>
      <c r="G125" s="10"/>
      <c r="S125" s="5"/>
      <c r="T125" s="7"/>
      <c r="U125" s="7"/>
      <c r="V125" s="10"/>
      <c r="W125" s="7"/>
      <c r="X125" s="8"/>
      <c r="Y125" s="8"/>
    </row>
    <row r="126" spans="4:25" s="1" customFormat="1" x14ac:dyDescent="0.2">
      <c r="D126" s="10"/>
      <c r="E126" s="9"/>
      <c r="F126" s="9"/>
      <c r="G126" s="10"/>
      <c r="S126" s="5"/>
      <c r="T126" s="7"/>
      <c r="U126" s="7"/>
      <c r="V126" s="10"/>
      <c r="W126" s="7"/>
      <c r="X126" s="8"/>
      <c r="Y126" s="8"/>
    </row>
    <row r="127" spans="4:25" s="1" customFormat="1" x14ac:dyDescent="0.2">
      <c r="D127" s="10"/>
      <c r="E127" s="9"/>
      <c r="F127" s="9"/>
      <c r="G127" s="10"/>
      <c r="S127" s="5"/>
      <c r="T127" s="7"/>
      <c r="U127" s="7"/>
      <c r="V127" s="10"/>
      <c r="W127" s="7"/>
      <c r="X127" s="8"/>
      <c r="Y127" s="8"/>
    </row>
    <row r="128" spans="4:25" s="1" customFormat="1" x14ac:dyDescent="0.2">
      <c r="D128" s="10"/>
      <c r="E128" s="9"/>
      <c r="F128" s="9"/>
      <c r="G128" s="10"/>
      <c r="S128" s="5"/>
      <c r="T128" s="7"/>
      <c r="U128" s="7"/>
      <c r="V128" s="10"/>
      <c r="W128" s="7"/>
      <c r="X128" s="8"/>
      <c r="Y128" s="8"/>
    </row>
    <row r="129" spans="4:25" s="1" customFormat="1" x14ac:dyDescent="0.2">
      <c r="D129" s="10"/>
      <c r="E129" s="9"/>
      <c r="F129" s="9"/>
      <c r="G129" s="10"/>
      <c r="S129" s="5"/>
      <c r="T129" s="7"/>
      <c r="U129" s="7"/>
      <c r="V129" s="10"/>
      <c r="W129" s="7"/>
      <c r="X129" s="8"/>
      <c r="Y129" s="8"/>
    </row>
    <row r="130" spans="4:25" s="1" customFormat="1" x14ac:dyDescent="0.2">
      <c r="D130" s="10"/>
      <c r="E130" s="9"/>
      <c r="F130" s="9"/>
      <c r="G130" s="10"/>
      <c r="S130" s="5"/>
      <c r="T130" s="7"/>
      <c r="U130" s="7"/>
      <c r="V130" s="10"/>
      <c r="W130" s="7"/>
      <c r="X130" s="8"/>
      <c r="Y130" s="8"/>
    </row>
    <row r="131" spans="4:25" s="1" customFormat="1" x14ac:dyDescent="0.2">
      <c r="D131" s="10"/>
      <c r="E131" s="9"/>
      <c r="F131" s="9"/>
      <c r="G131" s="10"/>
      <c r="S131" s="5"/>
      <c r="T131" s="7"/>
      <c r="U131" s="7"/>
      <c r="V131" s="10"/>
      <c r="W131" s="7"/>
      <c r="X131" s="8"/>
      <c r="Y131" s="8"/>
    </row>
    <row r="132" spans="4:25" s="1" customFormat="1" x14ac:dyDescent="0.2">
      <c r="D132" s="10"/>
      <c r="E132" s="9"/>
      <c r="F132" s="9"/>
      <c r="G132" s="10"/>
      <c r="S132" s="5"/>
      <c r="T132" s="7"/>
      <c r="U132" s="7"/>
      <c r="V132" s="10"/>
      <c r="W132" s="7"/>
      <c r="X132" s="8"/>
      <c r="Y132" s="8"/>
    </row>
    <row r="133" spans="4:25" s="1" customFormat="1" x14ac:dyDescent="0.2">
      <c r="D133" s="10"/>
      <c r="E133" s="9"/>
      <c r="F133" s="9"/>
      <c r="G133" s="10"/>
      <c r="S133" s="5"/>
      <c r="T133" s="7"/>
      <c r="U133" s="7"/>
      <c r="V133" s="10"/>
      <c r="W133" s="7"/>
      <c r="X133" s="8"/>
      <c r="Y133" s="8"/>
    </row>
    <row r="134" spans="4:25" s="1" customFormat="1" x14ac:dyDescent="0.2">
      <c r="D134" s="10"/>
      <c r="E134" s="9"/>
      <c r="F134" s="9"/>
      <c r="G134" s="10"/>
      <c r="S134" s="5"/>
      <c r="T134" s="7"/>
      <c r="U134" s="7"/>
      <c r="V134" s="10"/>
      <c r="W134" s="7"/>
      <c r="X134" s="8"/>
      <c r="Y134" s="8"/>
    </row>
    <row r="135" spans="4:25" s="1" customFormat="1" x14ac:dyDescent="0.2">
      <c r="D135" s="10"/>
      <c r="E135" s="9"/>
      <c r="F135" s="9"/>
      <c r="G135" s="10"/>
      <c r="S135" s="5"/>
      <c r="T135" s="7"/>
      <c r="U135" s="7"/>
      <c r="V135" s="10"/>
      <c r="W135" s="7"/>
      <c r="X135" s="8"/>
      <c r="Y135" s="8"/>
    </row>
    <row r="136" spans="4:25" s="1" customFormat="1" x14ac:dyDescent="0.2">
      <c r="D136" s="10"/>
      <c r="E136" s="9"/>
      <c r="F136" s="9"/>
      <c r="G136" s="10"/>
      <c r="S136" s="5"/>
      <c r="T136" s="7"/>
      <c r="U136" s="7"/>
      <c r="V136" s="10"/>
      <c r="W136" s="7"/>
      <c r="X136" s="8"/>
      <c r="Y136" s="8"/>
    </row>
    <row r="137" spans="4:25" s="1" customFormat="1" x14ac:dyDescent="0.2">
      <c r="D137" s="10"/>
      <c r="E137" s="9"/>
      <c r="F137" s="9"/>
      <c r="G137" s="10"/>
      <c r="S137" s="5"/>
      <c r="T137" s="7"/>
      <c r="U137" s="7"/>
      <c r="V137" s="10"/>
      <c r="W137" s="7"/>
      <c r="X137" s="8"/>
      <c r="Y137" s="8"/>
    </row>
    <row r="138" spans="4:25" s="1" customFormat="1" x14ac:dyDescent="0.2">
      <c r="D138" s="10"/>
      <c r="E138" s="9"/>
      <c r="F138" s="9"/>
      <c r="G138" s="10"/>
      <c r="S138" s="5"/>
      <c r="T138" s="7"/>
      <c r="U138" s="7"/>
      <c r="V138" s="10"/>
      <c r="W138" s="7"/>
      <c r="X138" s="8"/>
      <c r="Y138" s="8"/>
    </row>
    <row r="139" spans="4:25" s="1" customFormat="1" x14ac:dyDescent="0.2">
      <c r="D139" s="10"/>
      <c r="E139" s="9"/>
      <c r="F139" s="9"/>
      <c r="G139" s="10"/>
      <c r="S139" s="5"/>
      <c r="T139" s="7"/>
      <c r="U139" s="7"/>
      <c r="V139" s="10"/>
      <c r="W139" s="7"/>
      <c r="X139" s="8"/>
      <c r="Y139" s="8"/>
    </row>
    <row r="140" spans="4:25" s="1" customFormat="1" x14ac:dyDescent="0.2">
      <c r="D140" s="10"/>
      <c r="E140" s="9"/>
      <c r="F140" s="9"/>
      <c r="G140" s="10"/>
      <c r="S140" s="5"/>
      <c r="T140" s="7"/>
      <c r="U140" s="7"/>
      <c r="V140" s="10"/>
      <c r="W140" s="7"/>
      <c r="X140" s="8"/>
      <c r="Y140" s="8"/>
    </row>
    <row r="141" spans="4:25" s="1" customFormat="1" x14ac:dyDescent="0.2">
      <c r="D141" s="10"/>
      <c r="E141" s="9"/>
      <c r="F141" s="9"/>
      <c r="G141" s="10"/>
      <c r="S141" s="5"/>
      <c r="T141" s="7"/>
      <c r="U141" s="7"/>
      <c r="V141" s="10"/>
      <c r="W141" s="7"/>
      <c r="X141" s="8"/>
      <c r="Y141" s="8"/>
    </row>
    <row r="142" spans="4:25" s="1" customFormat="1" x14ac:dyDescent="0.2">
      <c r="D142" s="10"/>
      <c r="E142" s="9"/>
      <c r="F142" s="9"/>
      <c r="G142" s="10"/>
      <c r="S142" s="5"/>
      <c r="T142" s="7"/>
      <c r="U142" s="7"/>
      <c r="V142" s="10"/>
      <c r="W142" s="7"/>
      <c r="X142" s="8"/>
      <c r="Y142" s="8"/>
    </row>
    <row r="143" spans="4:25" s="1" customFormat="1" x14ac:dyDescent="0.2">
      <c r="D143" s="10"/>
      <c r="E143" s="9"/>
      <c r="F143" s="9"/>
      <c r="G143" s="10"/>
      <c r="S143" s="5"/>
      <c r="T143" s="7"/>
      <c r="U143" s="7"/>
      <c r="V143" s="10"/>
      <c r="W143" s="7"/>
      <c r="X143" s="8"/>
      <c r="Y143" s="8"/>
    </row>
    <row r="144" spans="4:25" s="1" customFormat="1" x14ac:dyDescent="0.2">
      <c r="D144" s="10"/>
      <c r="E144" s="9"/>
      <c r="F144" s="9"/>
      <c r="G144" s="10"/>
      <c r="S144" s="5"/>
      <c r="T144" s="7"/>
      <c r="U144" s="7"/>
      <c r="V144" s="10"/>
      <c r="W144" s="7"/>
      <c r="X144" s="8"/>
      <c r="Y144" s="8"/>
    </row>
    <row r="145" spans="4:25" s="1" customFormat="1" x14ac:dyDescent="0.2">
      <c r="D145" s="10"/>
      <c r="E145" s="9"/>
      <c r="F145" s="9"/>
      <c r="G145" s="10"/>
      <c r="S145" s="5"/>
      <c r="T145" s="7"/>
      <c r="U145" s="7"/>
      <c r="V145" s="10"/>
      <c r="W145" s="7"/>
      <c r="X145" s="8"/>
      <c r="Y145" s="8"/>
    </row>
    <row r="146" spans="4:25" s="1" customFormat="1" x14ac:dyDescent="0.2">
      <c r="D146" s="10"/>
      <c r="E146" s="9"/>
      <c r="F146" s="9"/>
      <c r="G146" s="10"/>
      <c r="S146" s="5"/>
      <c r="T146" s="7"/>
      <c r="U146" s="7"/>
      <c r="V146" s="10"/>
      <c r="W146" s="7"/>
      <c r="X146" s="8"/>
      <c r="Y146" s="8"/>
    </row>
    <row r="147" spans="4:25" s="1" customFormat="1" x14ac:dyDescent="0.2">
      <c r="D147" s="10"/>
      <c r="E147" s="9"/>
      <c r="F147" s="9"/>
      <c r="G147" s="10"/>
      <c r="S147" s="5"/>
      <c r="T147" s="7"/>
      <c r="U147" s="7"/>
      <c r="V147" s="10"/>
      <c r="W147" s="7"/>
      <c r="X147" s="8"/>
      <c r="Y147" s="8"/>
    </row>
    <row r="148" spans="4:25" s="1" customFormat="1" x14ac:dyDescent="0.2">
      <c r="D148" s="10"/>
      <c r="E148" s="9"/>
      <c r="F148" s="9"/>
      <c r="G148" s="10"/>
      <c r="S148" s="5"/>
      <c r="T148" s="7"/>
      <c r="U148" s="7"/>
      <c r="V148" s="10"/>
      <c r="W148" s="7"/>
      <c r="X148" s="8"/>
      <c r="Y148" s="8"/>
    </row>
    <row r="149" spans="4:25" s="1" customFormat="1" x14ac:dyDescent="0.2">
      <c r="D149" s="10"/>
      <c r="E149" s="9"/>
      <c r="F149" s="9"/>
      <c r="G149" s="10"/>
      <c r="S149" s="5"/>
      <c r="T149" s="7"/>
      <c r="U149" s="7"/>
      <c r="V149" s="10"/>
      <c r="W149" s="7"/>
      <c r="X149" s="8"/>
      <c r="Y149" s="8"/>
    </row>
    <row r="150" spans="4:25" s="1" customFormat="1" x14ac:dyDescent="0.2">
      <c r="D150" s="10"/>
      <c r="E150" s="9"/>
      <c r="F150" s="9"/>
      <c r="G150" s="10"/>
      <c r="S150" s="5"/>
      <c r="T150" s="7"/>
      <c r="U150" s="7"/>
      <c r="V150" s="10"/>
      <c r="W150" s="7"/>
      <c r="X150" s="8"/>
      <c r="Y150" s="8"/>
    </row>
    <row r="151" spans="4:25" s="1" customFormat="1" x14ac:dyDescent="0.2">
      <c r="D151" s="10"/>
      <c r="E151" s="9"/>
      <c r="F151" s="9"/>
      <c r="G151" s="10"/>
      <c r="S151" s="5"/>
      <c r="T151" s="7"/>
      <c r="U151" s="7"/>
      <c r="V151" s="10"/>
      <c r="W151" s="7"/>
      <c r="X151" s="8"/>
      <c r="Y151" s="8"/>
    </row>
    <row r="152" spans="4:25" s="1" customFormat="1" x14ac:dyDescent="0.2">
      <c r="D152" s="10"/>
      <c r="E152" s="9"/>
      <c r="F152" s="9"/>
      <c r="G152" s="10"/>
      <c r="S152" s="5"/>
      <c r="T152" s="7"/>
      <c r="U152" s="7"/>
      <c r="V152" s="10"/>
      <c r="W152" s="7"/>
      <c r="X152" s="8"/>
      <c r="Y152" s="8"/>
    </row>
    <row r="153" spans="4:25" s="1" customFormat="1" x14ac:dyDescent="0.2">
      <c r="D153" s="10"/>
      <c r="E153" s="9"/>
      <c r="F153" s="9"/>
      <c r="G153" s="10"/>
      <c r="S153" s="5"/>
      <c r="T153" s="7"/>
      <c r="U153" s="7"/>
      <c r="V153" s="10"/>
      <c r="W153" s="7"/>
      <c r="X153" s="8"/>
      <c r="Y153" s="8"/>
    </row>
    <row r="154" spans="4:25" s="1" customFormat="1" x14ac:dyDescent="0.2">
      <c r="D154" s="10"/>
      <c r="E154" s="9"/>
      <c r="F154" s="9"/>
      <c r="G154" s="10"/>
      <c r="S154" s="5"/>
      <c r="T154" s="7"/>
      <c r="U154" s="7"/>
      <c r="V154" s="10"/>
      <c r="W154" s="7"/>
      <c r="X154" s="8"/>
      <c r="Y154" s="8"/>
    </row>
    <row r="155" spans="4:25" s="1" customFormat="1" x14ac:dyDescent="0.2">
      <c r="D155" s="10"/>
      <c r="E155" s="9"/>
      <c r="F155" s="9"/>
      <c r="G155" s="10"/>
      <c r="S155" s="5"/>
      <c r="T155" s="7"/>
      <c r="U155" s="7"/>
      <c r="V155" s="10"/>
      <c r="W155" s="7"/>
      <c r="X155" s="8"/>
      <c r="Y155" s="8"/>
    </row>
    <row r="156" spans="4:25" s="1" customFormat="1" x14ac:dyDescent="0.2">
      <c r="D156" s="10"/>
      <c r="E156" s="9"/>
      <c r="F156" s="9"/>
      <c r="G156" s="10"/>
      <c r="S156" s="5"/>
      <c r="T156" s="7"/>
      <c r="U156" s="7"/>
      <c r="V156" s="10"/>
      <c r="W156" s="7"/>
      <c r="X156" s="8"/>
      <c r="Y156" s="8"/>
    </row>
    <row r="157" spans="4:25" s="1" customFormat="1" x14ac:dyDescent="0.2">
      <c r="D157" s="10"/>
      <c r="E157" s="9"/>
      <c r="F157" s="9"/>
      <c r="G157" s="10"/>
      <c r="S157" s="5"/>
      <c r="T157" s="7"/>
      <c r="U157" s="7"/>
      <c r="V157" s="10"/>
      <c r="W157" s="7"/>
      <c r="X157" s="8"/>
      <c r="Y157" s="8"/>
    </row>
    <row r="158" spans="4:25" s="1" customFormat="1" x14ac:dyDescent="0.2">
      <c r="D158" s="10"/>
      <c r="E158" s="9"/>
      <c r="F158" s="9"/>
      <c r="G158" s="10"/>
      <c r="S158" s="5"/>
      <c r="T158" s="7"/>
      <c r="U158" s="7"/>
      <c r="V158" s="10"/>
      <c r="W158" s="7"/>
      <c r="X158" s="8"/>
      <c r="Y158" s="8"/>
    </row>
    <row r="159" spans="4:25" s="1" customFormat="1" x14ac:dyDescent="0.2">
      <c r="D159" s="10"/>
      <c r="E159" s="9"/>
      <c r="F159" s="9"/>
      <c r="G159" s="10"/>
      <c r="S159" s="5"/>
      <c r="T159" s="7"/>
      <c r="U159" s="7"/>
      <c r="V159" s="10"/>
      <c r="W159" s="7"/>
      <c r="X159" s="8"/>
      <c r="Y159" s="8"/>
    </row>
    <row r="160" spans="4:25" s="1" customFormat="1" x14ac:dyDescent="0.2">
      <c r="D160" s="10"/>
      <c r="E160" s="9"/>
      <c r="F160" s="9"/>
      <c r="G160" s="10"/>
      <c r="S160" s="5"/>
      <c r="T160" s="7"/>
      <c r="U160" s="7"/>
      <c r="V160" s="10"/>
      <c r="W160" s="7"/>
      <c r="X160" s="8"/>
      <c r="Y160" s="8"/>
    </row>
    <row r="161" spans="4:25" s="1" customFormat="1" x14ac:dyDescent="0.2">
      <c r="D161" s="10"/>
      <c r="E161" s="9"/>
      <c r="F161" s="9"/>
      <c r="G161" s="10"/>
      <c r="S161" s="5"/>
      <c r="T161" s="7"/>
      <c r="U161" s="7"/>
      <c r="V161" s="10"/>
      <c r="W161" s="7"/>
      <c r="X161" s="8"/>
      <c r="Y161" s="8"/>
    </row>
    <row r="162" spans="4:25" s="1" customFormat="1" x14ac:dyDescent="0.2">
      <c r="D162" s="10"/>
      <c r="E162" s="9"/>
      <c r="F162" s="9"/>
      <c r="G162" s="10"/>
      <c r="S162" s="5"/>
      <c r="T162" s="7"/>
      <c r="U162" s="7"/>
      <c r="V162" s="10"/>
      <c r="W162" s="7"/>
      <c r="X162" s="8"/>
      <c r="Y162" s="8"/>
    </row>
    <row r="163" spans="4:25" s="1" customFormat="1" x14ac:dyDescent="0.2">
      <c r="D163" s="10"/>
      <c r="E163" s="9"/>
      <c r="F163" s="9"/>
      <c r="G163" s="10"/>
      <c r="S163" s="5"/>
      <c r="T163" s="7"/>
      <c r="U163" s="7"/>
      <c r="V163" s="10"/>
      <c r="W163" s="7"/>
      <c r="X163" s="8"/>
      <c r="Y163" s="8"/>
    </row>
    <row r="164" spans="4:25" s="1" customFormat="1" x14ac:dyDescent="0.2">
      <c r="D164" s="10"/>
      <c r="E164" s="9"/>
      <c r="F164" s="9"/>
      <c r="G164" s="10"/>
      <c r="S164" s="5"/>
      <c r="T164" s="7"/>
      <c r="U164" s="7"/>
      <c r="V164" s="10"/>
      <c r="W164" s="7"/>
      <c r="X164" s="8"/>
      <c r="Y164" s="8"/>
    </row>
    <row r="165" spans="4:25" s="1" customFormat="1" x14ac:dyDescent="0.2">
      <c r="D165" s="10"/>
      <c r="E165" s="9"/>
      <c r="F165" s="9"/>
      <c r="G165" s="10"/>
      <c r="S165" s="5"/>
      <c r="T165" s="7"/>
      <c r="U165" s="7"/>
      <c r="V165" s="10"/>
      <c r="W165" s="7"/>
      <c r="X165" s="8"/>
      <c r="Y165" s="8"/>
    </row>
    <row r="166" spans="4:25" s="1" customFormat="1" x14ac:dyDescent="0.2">
      <c r="D166" s="10"/>
      <c r="E166" s="9"/>
      <c r="F166" s="9"/>
      <c r="G166" s="10"/>
      <c r="S166" s="5"/>
      <c r="T166" s="7"/>
      <c r="U166" s="7"/>
      <c r="V166" s="10"/>
      <c r="W166" s="7"/>
      <c r="X166" s="8"/>
      <c r="Y166" s="8"/>
    </row>
    <row r="167" spans="4:25" s="1" customFormat="1" x14ac:dyDescent="0.2">
      <c r="D167" s="10"/>
      <c r="E167" s="9"/>
      <c r="F167" s="9"/>
      <c r="G167" s="10"/>
      <c r="S167" s="5"/>
      <c r="T167" s="7"/>
      <c r="U167" s="7"/>
      <c r="V167" s="10"/>
      <c r="W167" s="7"/>
      <c r="X167" s="8"/>
      <c r="Y167" s="8"/>
    </row>
    <row r="168" spans="4:25" s="1" customFormat="1" x14ac:dyDescent="0.2">
      <c r="D168" s="10"/>
      <c r="E168" s="9"/>
      <c r="F168" s="9"/>
      <c r="G168" s="10"/>
      <c r="S168" s="5"/>
      <c r="T168" s="7"/>
      <c r="U168" s="7"/>
      <c r="V168" s="10"/>
      <c r="W168" s="7"/>
      <c r="X168" s="8"/>
      <c r="Y168" s="8"/>
    </row>
    <row r="169" spans="4:25" s="1" customFormat="1" x14ac:dyDescent="0.2">
      <c r="D169" s="10"/>
      <c r="E169" s="9"/>
      <c r="F169" s="9"/>
      <c r="G169" s="10"/>
      <c r="S169" s="5"/>
      <c r="T169" s="7"/>
      <c r="U169" s="7"/>
      <c r="V169" s="10"/>
      <c r="W169" s="7"/>
      <c r="X169" s="8"/>
      <c r="Y169" s="8"/>
    </row>
    <row r="170" spans="4:25" s="1" customFormat="1" x14ac:dyDescent="0.2">
      <c r="D170" s="10"/>
      <c r="E170" s="9"/>
      <c r="F170" s="9"/>
      <c r="G170" s="10"/>
      <c r="S170" s="5"/>
      <c r="T170" s="7"/>
      <c r="U170" s="7"/>
      <c r="V170" s="10"/>
      <c r="W170" s="7"/>
      <c r="X170" s="8"/>
      <c r="Y170" s="8"/>
    </row>
    <row r="171" spans="4:25" s="1" customFormat="1" x14ac:dyDescent="0.2">
      <c r="D171" s="10"/>
      <c r="E171" s="9"/>
      <c r="F171" s="9"/>
      <c r="G171" s="10"/>
      <c r="S171" s="5"/>
      <c r="T171" s="7"/>
      <c r="U171" s="7"/>
      <c r="V171" s="10"/>
      <c r="W171" s="7"/>
      <c r="X171" s="8"/>
      <c r="Y171" s="8"/>
    </row>
    <row r="172" spans="4:25" s="1" customFormat="1" x14ac:dyDescent="0.2">
      <c r="D172" s="10"/>
      <c r="E172" s="9"/>
      <c r="F172" s="9"/>
      <c r="G172" s="10"/>
      <c r="S172" s="5"/>
      <c r="T172" s="7"/>
      <c r="U172" s="7"/>
      <c r="V172" s="10"/>
      <c r="W172" s="7"/>
      <c r="X172" s="8"/>
      <c r="Y172" s="8"/>
    </row>
    <row r="173" spans="4:25" s="1" customFormat="1" x14ac:dyDescent="0.2">
      <c r="D173" s="10"/>
      <c r="E173" s="9"/>
      <c r="F173" s="9"/>
      <c r="G173" s="10"/>
      <c r="S173" s="5"/>
      <c r="T173" s="7"/>
      <c r="U173" s="7"/>
      <c r="V173" s="10"/>
      <c r="W173" s="7"/>
      <c r="X173" s="8"/>
      <c r="Y173" s="8"/>
    </row>
    <row r="174" spans="4:25" s="1" customFormat="1" x14ac:dyDescent="0.2">
      <c r="D174" s="10"/>
      <c r="E174" s="9"/>
      <c r="F174" s="9"/>
      <c r="G174" s="10"/>
      <c r="S174" s="5"/>
      <c r="T174" s="7"/>
      <c r="U174" s="7"/>
      <c r="V174" s="10"/>
      <c r="W174" s="7"/>
      <c r="X174" s="8"/>
      <c r="Y174" s="8"/>
    </row>
    <row r="175" spans="4:25" s="1" customFormat="1" x14ac:dyDescent="0.2">
      <c r="D175" s="10"/>
      <c r="E175" s="9"/>
      <c r="F175" s="9"/>
      <c r="G175" s="10"/>
      <c r="S175" s="5"/>
      <c r="T175" s="7"/>
      <c r="U175" s="7"/>
      <c r="V175" s="10"/>
      <c r="W175" s="7"/>
      <c r="X175" s="8"/>
      <c r="Y175" s="8"/>
    </row>
    <row r="176" spans="4:25" s="1" customFormat="1" x14ac:dyDescent="0.2">
      <c r="D176" s="10"/>
      <c r="E176" s="9"/>
      <c r="F176" s="9"/>
      <c r="G176" s="10"/>
      <c r="S176" s="5"/>
      <c r="T176" s="7"/>
      <c r="U176" s="7"/>
      <c r="V176" s="10"/>
      <c r="W176" s="7"/>
      <c r="X176" s="8"/>
      <c r="Y176" s="8"/>
    </row>
    <row r="177" spans="4:25" s="1" customFormat="1" x14ac:dyDescent="0.2">
      <c r="D177" s="10"/>
      <c r="E177" s="9"/>
      <c r="F177" s="9"/>
      <c r="G177" s="10"/>
      <c r="S177" s="5"/>
      <c r="T177" s="7"/>
      <c r="U177" s="7"/>
      <c r="V177" s="10"/>
      <c r="W177" s="7"/>
      <c r="X177" s="8"/>
      <c r="Y177" s="8"/>
    </row>
    <row r="178" spans="4:25" s="1" customFormat="1" x14ac:dyDescent="0.2">
      <c r="D178" s="10"/>
      <c r="E178" s="9"/>
      <c r="F178" s="9"/>
      <c r="G178" s="10"/>
      <c r="S178" s="5"/>
      <c r="T178" s="7"/>
      <c r="U178" s="7"/>
      <c r="V178" s="10"/>
      <c r="W178" s="7"/>
      <c r="X178" s="8"/>
      <c r="Y178" s="8"/>
    </row>
    <row r="179" spans="4:25" s="1" customFormat="1" x14ac:dyDescent="0.2">
      <c r="D179" s="10"/>
      <c r="E179" s="9"/>
      <c r="F179" s="9"/>
      <c r="G179" s="10"/>
      <c r="S179" s="5"/>
      <c r="T179" s="7"/>
      <c r="U179" s="7"/>
      <c r="V179" s="10"/>
      <c r="W179" s="7"/>
      <c r="X179" s="8"/>
      <c r="Y179" s="8"/>
    </row>
    <row r="180" spans="4:25" s="1" customFormat="1" x14ac:dyDescent="0.2">
      <c r="D180" s="10"/>
      <c r="E180" s="9"/>
      <c r="F180" s="9"/>
      <c r="G180" s="10"/>
      <c r="S180" s="5"/>
      <c r="T180" s="7"/>
      <c r="U180" s="7"/>
      <c r="V180" s="10"/>
      <c r="W180" s="7"/>
      <c r="X180" s="8"/>
      <c r="Y180" s="8"/>
    </row>
    <row r="181" spans="4:25" s="1" customFormat="1" x14ac:dyDescent="0.2">
      <c r="D181" s="10"/>
      <c r="E181" s="9"/>
      <c r="F181" s="9"/>
      <c r="G181" s="10"/>
      <c r="S181" s="5"/>
      <c r="T181" s="7"/>
      <c r="U181" s="7"/>
      <c r="V181" s="10"/>
      <c r="W181" s="7"/>
      <c r="X181" s="8"/>
      <c r="Y181" s="8"/>
    </row>
    <row r="182" spans="4:25" s="1" customFormat="1" x14ac:dyDescent="0.2">
      <c r="D182" s="10"/>
      <c r="E182" s="9"/>
      <c r="F182" s="9"/>
      <c r="G182" s="10"/>
      <c r="S182" s="5"/>
      <c r="T182" s="7"/>
      <c r="U182" s="7"/>
      <c r="V182" s="10"/>
      <c r="W182" s="7"/>
      <c r="X182" s="8"/>
      <c r="Y182" s="8"/>
    </row>
    <row r="183" spans="4:25" s="1" customFormat="1" x14ac:dyDescent="0.2">
      <c r="D183" s="10"/>
      <c r="E183" s="9"/>
      <c r="F183" s="9"/>
      <c r="G183" s="10"/>
      <c r="S183" s="5"/>
      <c r="T183" s="7"/>
      <c r="U183" s="7"/>
      <c r="V183" s="10"/>
      <c r="W183" s="7"/>
      <c r="X183" s="8"/>
      <c r="Y183" s="8"/>
    </row>
    <row r="184" spans="4:25" s="1" customFormat="1" x14ac:dyDescent="0.2">
      <c r="D184" s="10"/>
      <c r="E184" s="9"/>
      <c r="F184" s="9"/>
      <c r="G184" s="10"/>
      <c r="S184" s="5"/>
      <c r="T184" s="7"/>
      <c r="U184" s="7"/>
      <c r="V184" s="10"/>
      <c r="W184" s="7"/>
      <c r="X184" s="8"/>
      <c r="Y184" s="8"/>
    </row>
    <row r="185" spans="4:25" s="1" customFormat="1" x14ac:dyDescent="0.2">
      <c r="D185" s="10"/>
      <c r="E185" s="9"/>
      <c r="F185" s="9"/>
      <c r="G185" s="10"/>
      <c r="S185" s="5"/>
      <c r="T185" s="7"/>
      <c r="U185" s="7"/>
      <c r="V185" s="10"/>
      <c r="W185" s="7"/>
      <c r="X185" s="8"/>
      <c r="Y185" s="8"/>
    </row>
    <row r="186" spans="4:25" s="1" customFormat="1" x14ac:dyDescent="0.2">
      <c r="D186" s="10"/>
      <c r="E186" s="9"/>
      <c r="F186" s="9"/>
      <c r="G186" s="10"/>
      <c r="S186" s="5"/>
      <c r="T186" s="7"/>
      <c r="U186" s="7"/>
      <c r="V186" s="10"/>
      <c r="W186" s="7"/>
      <c r="X186" s="8"/>
      <c r="Y186" s="8"/>
    </row>
    <row r="187" spans="4:25" s="1" customFormat="1" x14ac:dyDescent="0.2">
      <c r="D187" s="10"/>
      <c r="E187" s="9"/>
      <c r="F187" s="9"/>
      <c r="G187" s="10"/>
      <c r="S187" s="5"/>
      <c r="T187" s="7"/>
      <c r="U187" s="7"/>
      <c r="V187" s="10"/>
      <c r="W187" s="7"/>
      <c r="X187" s="8"/>
      <c r="Y187" s="8"/>
    </row>
    <row r="188" spans="4:25" s="1" customFormat="1" x14ac:dyDescent="0.2">
      <c r="D188" s="10"/>
      <c r="E188" s="9"/>
      <c r="F188" s="9"/>
      <c r="G188" s="10"/>
      <c r="S188" s="5"/>
      <c r="T188" s="7"/>
      <c r="U188" s="7"/>
      <c r="V188" s="10"/>
      <c r="W188" s="7"/>
      <c r="X188" s="8"/>
      <c r="Y188" s="8"/>
    </row>
    <row r="189" spans="4:25" s="1" customFormat="1" x14ac:dyDescent="0.2">
      <c r="D189" s="10"/>
      <c r="E189" s="9"/>
      <c r="F189" s="9"/>
      <c r="G189" s="10"/>
      <c r="S189" s="5"/>
      <c r="T189" s="7"/>
      <c r="U189" s="7"/>
      <c r="V189" s="10"/>
      <c r="W189" s="7"/>
      <c r="X189" s="8"/>
      <c r="Y189" s="8"/>
    </row>
    <row r="190" spans="4:25" s="1" customFormat="1" x14ac:dyDescent="0.2">
      <c r="D190" s="10"/>
      <c r="E190" s="9"/>
      <c r="F190" s="9"/>
      <c r="G190" s="10"/>
      <c r="S190" s="5"/>
      <c r="T190" s="7"/>
      <c r="U190" s="7"/>
      <c r="V190" s="10"/>
      <c r="W190" s="7"/>
      <c r="X190" s="8"/>
      <c r="Y190" s="8"/>
    </row>
    <row r="191" spans="4:25" s="1" customFormat="1" x14ac:dyDescent="0.2">
      <c r="D191" s="10"/>
      <c r="E191" s="9"/>
      <c r="F191" s="9"/>
      <c r="G191" s="10"/>
      <c r="S191" s="5"/>
      <c r="T191" s="7"/>
      <c r="U191" s="7"/>
      <c r="V191" s="10"/>
      <c r="W191" s="7"/>
      <c r="X191" s="8"/>
      <c r="Y191" s="8"/>
    </row>
    <row r="192" spans="4:25" s="1" customFormat="1" x14ac:dyDescent="0.2">
      <c r="D192" s="10"/>
      <c r="E192" s="9"/>
      <c r="F192" s="9"/>
      <c r="G192" s="10"/>
      <c r="S192" s="5"/>
      <c r="T192" s="7"/>
      <c r="U192" s="7"/>
      <c r="V192" s="10"/>
      <c r="W192" s="7"/>
      <c r="X192" s="8"/>
      <c r="Y192" s="8"/>
    </row>
    <row r="193" spans="4:25" s="1" customFormat="1" x14ac:dyDescent="0.2">
      <c r="D193" s="10"/>
      <c r="E193" s="9"/>
      <c r="F193" s="9"/>
      <c r="G193" s="10"/>
      <c r="S193" s="5"/>
      <c r="T193" s="7"/>
      <c r="U193" s="7"/>
      <c r="V193" s="10"/>
      <c r="W193" s="7"/>
      <c r="X193" s="8"/>
      <c r="Y193" s="8"/>
    </row>
    <row r="194" spans="4:25" s="1" customFormat="1" x14ac:dyDescent="0.2">
      <c r="D194" s="10"/>
      <c r="E194" s="9"/>
      <c r="F194" s="9"/>
      <c r="G194" s="10"/>
      <c r="S194" s="5"/>
      <c r="T194" s="7"/>
      <c r="U194" s="7"/>
      <c r="V194" s="10"/>
      <c r="W194" s="7"/>
      <c r="X194" s="8"/>
      <c r="Y194" s="8"/>
    </row>
    <row r="195" spans="4:25" s="1" customFormat="1" x14ac:dyDescent="0.2">
      <c r="D195" s="10"/>
      <c r="E195" s="9"/>
      <c r="F195" s="9"/>
      <c r="G195" s="10"/>
      <c r="S195" s="5"/>
      <c r="T195" s="7"/>
      <c r="U195" s="7"/>
      <c r="V195" s="10"/>
      <c r="W195" s="7"/>
      <c r="X195" s="8"/>
      <c r="Y195" s="8"/>
    </row>
    <row r="196" spans="4:25" s="1" customFormat="1" x14ac:dyDescent="0.2">
      <c r="D196" s="10"/>
      <c r="E196" s="9"/>
      <c r="F196" s="9"/>
      <c r="G196" s="10"/>
      <c r="S196" s="5"/>
      <c r="T196" s="7"/>
      <c r="U196" s="7"/>
      <c r="V196" s="10"/>
      <c r="W196" s="7"/>
      <c r="X196" s="8"/>
      <c r="Y196" s="8"/>
    </row>
    <row r="197" spans="4:25" s="1" customFormat="1" x14ac:dyDescent="0.2">
      <c r="D197" s="10"/>
      <c r="E197" s="9"/>
      <c r="F197" s="9"/>
      <c r="G197" s="10"/>
      <c r="S197" s="5"/>
      <c r="T197" s="7"/>
      <c r="U197" s="7"/>
      <c r="V197" s="10"/>
      <c r="W197" s="7"/>
      <c r="X197" s="8"/>
      <c r="Y197" s="8"/>
    </row>
    <row r="198" spans="4:25" s="1" customFormat="1" x14ac:dyDescent="0.2">
      <c r="D198" s="10"/>
      <c r="E198" s="9"/>
      <c r="F198" s="9"/>
      <c r="G198" s="10"/>
      <c r="S198" s="5"/>
      <c r="T198" s="7"/>
      <c r="U198" s="7"/>
      <c r="V198" s="10"/>
      <c r="W198" s="7"/>
      <c r="X198" s="8"/>
      <c r="Y198" s="8"/>
    </row>
    <row r="199" spans="4:25" s="1" customFormat="1" x14ac:dyDescent="0.2">
      <c r="D199" s="10"/>
      <c r="E199" s="9"/>
      <c r="F199" s="9"/>
      <c r="G199" s="10"/>
      <c r="S199" s="5"/>
      <c r="T199" s="7"/>
      <c r="U199" s="7"/>
      <c r="V199" s="10"/>
      <c r="W199" s="7"/>
      <c r="X199" s="8"/>
      <c r="Y199" s="8"/>
    </row>
    <row r="200" spans="4:25" s="1" customFormat="1" x14ac:dyDescent="0.2">
      <c r="D200" s="10"/>
      <c r="E200" s="9"/>
      <c r="F200" s="9"/>
      <c r="G200" s="10"/>
      <c r="S200" s="5"/>
      <c r="T200" s="7"/>
      <c r="U200" s="7"/>
      <c r="V200" s="10"/>
      <c r="W200" s="7"/>
      <c r="X200" s="8"/>
      <c r="Y200" s="8"/>
    </row>
    <row r="201" spans="4:25" s="1" customFormat="1" x14ac:dyDescent="0.2">
      <c r="D201" s="10"/>
      <c r="E201" s="9"/>
      <c r="F201" s="9"/>
      <c r="G201" s="10"/>
      <c r="S201" s="5"/>
      <c r="T201" s="7"/>
      <c r="U201" s="7"/>
      <c r="V201" s="10"/>
      <c r="W201" s="7"/>
      <c r="X201" s="8"/>
      <c r="Y201" s="8"/>
    </row>
    <row r="202" spans="4:25" s="1" customFormat="1" x14ac:dyDescent="0.2">
      <c r="D202" s="10"/>
      <c r="E202" s="9"/>
      <c r="F202" s="9"/>
      <c r="G202" s="10"/>
      <c r="S202" s="5"/>
      <c r="T202" s="7"/>
      <c r="U202" s="7"/>
      <c r="V202" s="10"/>
      <c r="W202" s="7"/>
      <c r="X202" s="8"/>
      <c r="Y202" s="8"/>
    </row>
    <row r="203" spans="4:25" s="1" customFormat="1" x14ac:dyDescent="0.2">
      <c r="D203" s="10"/>
      <c r="E203" s="9"/>
      <c r="F203" s="9"/>
      <c r="G203" s="10"/>
      <c r="S203" s="5"/>
      <c r="T203" s="7"/>
      <c r="U203" s="7"/>
      <c r="V203" s="10"/>
      <c r="W203" s="7"/>
      <c r="X203" s="8"/>
      <c r="Y203" s="8"/>
    </row>
    <row r="204" spans="4:25" s="1" customFormat="1" x14ac:dyDescent="0.2">
      <c r="D204" s="10"/>
      <c r="E204" s="9"/>
      <c r="F204" s="9"/>
      <c r="G204" s="10"/>
      <c r="S204" s="5"/>
      <c r="T204" s="7"/>
      <c r="U204" s="7"/>
      <c r="V204" s="10"/>
      <c r="W204" s="7"/>
      <c r="X204" s="8"/>
      <c r="Y204" s="8"/>
    </row>
    <row r="205" spans="4:25" s="1" customFormat="1" x14ac:dyDescent="0.2">
      <c r="D205" s="10"/>
      <c r="E205" s="9"/>
      <c r="F205" s="9"/>
      <c r="G205" s="10"/>
      <c r="S205" s="5"/>
      <c r="T205" s="7"/>
      <c r="U205" s="7"/>
      <c r="V205" s="10"/>
      <c r="W205" s="7"/>
      <c r="X205" s="8"/>
      <c r="Y205" s="8"/>
    </row>
    <row r="206" spans="4:25" s="1" customFormat="1" x14ac:dyDescent="0.2">
      <c r="D206" s="10"/>
      <c r="E206" s="9"/>
      <c r="F206" s="9"/>
      <c r="G206" s="10"/>
      <c r="S206" s="5"/>
      <c r="T206" s="7"/>
      <c r="U206" s="7"/>
      <c r="V206" s="10"/>
      <c r="W206" s="7"/>
      <c r="X206" s="8"/>
      <c r="Y206" s="8"/>
    </row>
    <row r="207" spans="4:25" s="1" customFormat="1" x14ac:dyDescent="0.2">
      <c r="D207" s="10"/>
      <c r="E207" s="9"/>
      <c r="F207" s="9"/>
      <c r="G207" s="10"/>
      <c r="S207" s="5"/>
      <c r="T207" s="7"/>
      <c r="U207" s="7"/>
      <c r="V207" s="10"/>
      <c r="W207" s="7"/>
      <c r="X207" s="8"/>
      <c r="Y207" s="8"/>
    </row>
    <row r="208" spans="4:25" s="1" customFormat="1" x14ac:dyDescent="0.2">
      <c r="D208" s="10"/>
      <c r="E208" s="9"/>
      <c r="F208" s="9"/>
      <c r="G208" s="10"/>
      <c r="S208" s="5"/>
      <c r="T208" s="7"/>
      <c r="U208" s="7"/>
      <c r="V208" s="10"/>
      <c r="W208" s="7"/>
      <c r="X208" s="8"/>
      <c r="Y208" s="8"/>
    </row>
    <row r="209" spans="4:25" s="1" customFormat="1" x14ac:dyDescent="0.2">
      <c r="D209" s="10"/>
      <c r="E209" s="9"/>
      <c r="F209" s="9"/>
      <c r="G209" s="10"/>
      <c r="S209" s="5"/>
      <c r="T209" s="7"/>
      <c r="U209" s="7"/>
      <c r="V209" s="10"/>
      <c r="W209" s="7"/>
      <c r="X209" s="8"/>
      <c r="Y209" s="8"/>
    </row>
    <row r="210" spans="4:25" s="1" customFormat="1" x14ac:dyDescent="0.2">
      <c r="D210" s="10"/>
      <c r="E210" s="9"/>
      <c r="F210" s="9"/>
      <c r="G210" s="10"/>
      <c r="S210" s="5"/>
      <c r="T210" s="7"/>
      <c r="U210" s="7"/>
      <c r="V210" s="10"/>
      <c r="W210" s="7"/>
      <c r="X210" s="8"/>
      <c r="Y210" s="8"/>
    </row>
    <row r="211" spans="4:25" s="1" customFormat="1" x14ac:dyDescent="0.2">
      <c r="D211" s="10"/>
      <c r="E211" s="9"/>
      <c r="F211" s="9"/>
      <c r="G211" s="10"/>
      <c r="S211" s="5"/>
      <c r="T211" s="7"/>
      <c r="U211" s="7"/>
      <c r="V211" s="10"/>
      <c r="W211" s="7"/>
      <c r="X211" s="8"/>
      <c r="Y211" s="8"/>
    </row>
    <row r="212" spans="4:25" s="1" customFormat="1" x14ac:dyDescent="0.2">
      <c r="D212" s="10"/>
      <c r="E212" s="9"/>
      <c r="F212" s="9"/>
      <c r="G212" s="10"/>
      <c r="S212" s="5"/>
      <c r="T212" s="7"/>
      <c r="U212" s="7"/>
      <c r="V212" s="10"/>
      <c r="W212" s="7"/>
      <c r="X212" s="8"/>
      <c r="Y212" s="8"/>
    </row>
    <row r="213" spans="4:25" s="1" customFormat="1" x14ac:dyDescent="0.2">
      <c r="D213" s="10"/>
      <c r="E213" s="9"/>
      <c r="F213" s="9"/>
      <c r="G213" s="10"/>
      <c r="S213" s="5"/>
      <c r="T213" s="7"/>
      <c r="U213" s="7"/>
      <c r="V213" s="10"/>
      <c r="W213" s="7"/>
      <c r="X213" s="8"/>
      <c r="Y213" s="8"/>
    </row>
    <row r="214" spans="4:25" s="1" customFormat="1" x14ac:dyDescent="0.2">
      <c r="D214" s="10"/>
      <c r="E214" s="9"/>
      <c r="F214" s="9"/>
      <c r="G214" s="10"/>
      <c r="S214" s="5"/>
      <c r="T214" s="7"/>
      <c r="U214" s="7"/>
      <c r="V214" s="10"/>
      <c r="W214" s="7"/>
      <c r="X214" s="8"/>
      <c r="Y214" s="8"/>
    </row>
    <row r="215" spans="4:25" s="1" customFormat="1" x14ac:dyDescent="0.2">
      <c r="D215" s="10"/>
      <c r="E215" s="9"/>
      <c r="F215" s="9"/>
      <c r="G215" s="10"/>
      <c r="S215" s="5"/>
      <c r="T215" s="7"/>
      <c r="U215" s="7"/>
      <c r="V215" s="10"/>
      <c r="W215" s="7"/>
      <c r="X215" s="8"/>
      <c r="Y215" s="8"/>
    </row>
    <row r="216" spans="4:25" s="1" customFormat="1" x14ac:dyDescent="0.2">
      <c r="D216" s="10"/>
      <c r="E216" s="9"/>
      <c r="F216" s="9"/>
      <c r="G216" s="10"/>
      <c r="S216" s="5"/>
      <c r="T216" s="7"/>
      <c r="U216" s="7"/>
      <c r="V216" s="10"/>
      <c r="W216" s="7"/>
      <c r="X216" s="8"/>
      <c r="Y216" s="8"/>
    </row>
    <row r="217" spans="4:25" s="1" customFormat="1" x14ac:dyDescent="0.2">
      <c r="D217" s="10"/>
      <c r="E217" s="9"/>
      <c r="F217" s="9"/>
      <c r="G217" s="10"/>
      <c r="S217" s="5"/>
      <c r="T217" s="7"/>
      <c r="U217" s="7"/>
      <c r="V217" s="10"/>
      <c r="W217" s="7"/>
      <c r="X217" s="8"/>
      <c r="Y217" s="8"/>
    </row>
    <row r="218" spans="4:25" s="1" customFormat="1" x14ac:dyDescent="0.2">
      <c r="D218" s="10"/>
      <c r="E218" s="9"/>
      <c r="F218" s="9"/>
      <c r="G218" s="10"/>
      <c r="S218" s="5"/>
      <c r="T218" s="7"/>
      <c r="U218" s="7"/>
      <c r="V218" s="10"/>
      <c r="W218" s="7"/>
      <c r="X218" s="8"/>
      <c r="Y218" s="8"/>
    </row>
    <row r="219" spans="4:25" s="1" customFormat="1" x14ac:dyDescent="0.2">
      <c r="D219" s="10"/>
      <c r="E219" s="9"/>
      <c r="F219" s="9"/>
      <c r="G219" s="10"/>
      <c r="S219" s="5"/>
      <c r="T219" s="7"/>
      <c r="U219" s="7"/>
      <c r="V219" s="10"/>
      <c r="W219" s="7"/>
      <c r="X219" s="8"/>
      <c r="Y219" s="8"/>
    </row>
    <row r="220" spans="4:25" s="1" customFormat="1" x14ac:dyDescent="0.2">
      <c r="D220" s="10"/>
      <c r="E220" s="9"/>
      <c r="F220" s="9"/>
      <c r="G220" s="10"/>
      <c r="S220" s="5"/>
      <c r="T220" s="7"/>
      <c r="U220" s="7"/>
      <c r="V220" s="10"/>
      <c r="W220" s="7"/>
      <c r="X220" s="8"/>
      <c r="Y220" s="8"/>
    </row>
    <row r="221" spans="4:25" s="1" customFormat="1" x14ac:dyDescent="0.2">
      <c r="D221" s="10"/>
      <c r="E221" s="9"/>
      <c r="F221" s="9"/>
      <c r="G221" s="10"/>
      <c r="S221" s="5"/>
      <c r="T221" s="7"/>
      <c r="U221" s="7"/>
      <c r="V221" s="10"/>
      <c r="W221" s="7"/>
      <c r="X221" s="8"/>
      <c r="Y221" s="8"/>
    </row>
    <row r="222" spans="4:25" s="1" customFormat="1" x14ac:dyDescent="0.2">
      <c r="D222" s="10"/>
      <c r="E222" s="9"/>
      <c r="F222" s="9"/>
      <c r="G222" s="10"/>
      <c r="S222" s="5"/>
      <c r="T222" s="7"/>
      <c r="U222" s="7"/>
      <c r="V222" s="10"/>
      <c r="W222" s="7"/>
      <c r="X222" s="8"/>
      <c r="Y222" s="8"/>
    </row>
    <row r="223" spans="4:25" s="1" customFormat="1" x14ac:dyDescent="0.2">
      <c r="D223" s="10"/>
      <c r="E223" s="9"/>
      <c r="F223" s="9"/>
      <c r="G223" s="10"/>
      <c r="S223" s="5"/>
      <c r="T223" s="7"/>
      <c r="U223" s="7"/>
      <c r="V223" s="10"/>
      <c r="W223" s="7"/>
      <c r="X223" s="8"/>
      <c r="Y223" s="8"/>
    </row>
    <row r="224" spans="4:25" s="1" customFormat="1" x14ac:dyDescent="0.2">
      <c r="D224" s="10"/>
      <c r="E224" s="9"/>
      <c r="F224" s="9"/>
      <c r="G224" s="10"/>
      <c r="S224" s="5"/>
      <c r="T224" s="7"/>
      <c r="U224" s="7"/>
      <c r="V224" s="10"/>
      <c r="W224" s="7"/>
      <c r="X224" s="8"/>
      <c r="Y224" s="8"/>
    </row>
    <row r="225" spans="4:25" s="1" customFormat="1" x14ac:dyDescent="0.2">
      <c r="D225" s="10"/>
      <c r="E225" s="9"/>
      <c r="F225" s="9"/>
      <c r="G225" s="10"/>
      <c r="S225" s="5"/>
      <c r="T225" s="7"/>
      <c r="U225" s="7"/>
      <c r="V225" s="10"/>
      <c r="W225" s="7"/>
      <c r="X225" s="8"/>
      <c r="Y225" s="8"/>
    </row>
    <row r="226" spans="4:25" s="1" customFormat="1" x14ac:dyDescent="0.2">
      <c r="D226" s="10"/>
      <c r="E226" s="9"/>
      <c r="F226" s="9"/>
      <c r="G226" s="10"/>
      <c r="S226" s="5"/>
      <c r="T226" s="7"/>
      <c r="U226" s="7"/>
      <c r="V226" s="10"/>
      <c r="W226" s="7"/>
      <c r="X226" s="8"/>
      <c r="Y226" s="8"/>
    </row>
    <row r="227" spans="4:25" s="1" customFormat="1" x14ac:dyDescent="0.2">
      <c r="D227" s="10"/>
      <c r="E227" s="9"/>
      <c r="F227" s="9"/>
      <c r="G227" s="10"/>
      <c r="S227" s="5"/>
      <c r="T227" s="7"/>
      <c r="U227" s="7"/>
      <c r="V227" s="10"/>
      <c r="W227" s="7"/>
      <c r="X227" s="8"/>
      <c r="Y227" s="8"/>
    </row>
    <row r="228" spans="4:25" s="1" customFormat="1" x14ac:dyDescent="0.2">
      <c r="D228" s="10"/>
      <c r="E228" s="9"/>
      <c r="F228" s="9"/>
      <c r="G228" s="10"/>
      <c r="S228" s="5"/>
      <c r="T228" s="7"/>
      <c r="U228" s="7"/>
      <c r="V228" s="10"/>
      <c r="W228" s="7"/>
      <c r="X228" s="8"/>
      <c r="Y228" s="8"/>
    </row>
    <row r="229" spans="4:25" s="1" customFormat="1" x14ac:dyDescent="0.2">
      <c r="D229" s="10"/>
      <c r="E229" s="9"/>
      <c r="F229" s="9"/>
      <c r="G229" s="10"/>
      <c r="S229" s="5"/>
      <c r="T229" s="7"/>
      <c r="U229" s="7"/>
      <c r="V229" s="10"/>
      <c r="W229" s="7"/>
      <c r="X229" s="8"/>
      <c r="Y229" s="8"/>
    </row>
    <row r="230" spans="4:25" s="1" customFormat="1" x14ac:dyDescent="0.2">
      <c r="D230" s="10"/>
      <c r="E230" s="9"/>
      <c r="F230" s="9"/>
      <c r="G230" s="10"/>
      <c r="S230" s="5"/>
      <c r="T230" s="7"/>
      <c r="U230" s="7"/>
      <c r="V230" s="10"/>
      <c r="W230" s="7"/>
      <c r="X230" s="8"/>
      <c r="Y230" s="8"/>
    </row>
    <row r="231" spans="4:25" s="1" customFormat="1" x14ac:dyDescent="0.2">
      <c r="D231" s="10"/>
      <c r="E231" s="9"/>
      <c r="F231" s="9"/>
      <c r="G231" s="10"/>
      <c r="S231" s="5"/>
      <c r="T231" s="7"/>
      <c r="U231" s="7"/>
      <c r="V231" s="10"/>
      <c r="W231" s="7"/>
      <c r="X231" s="8"/>
      <c r="Y231" s="8"/>
    </row>
    <row r="232" spans="4:25" s="1" customFormat="1" x14ac:dyDescent="0.2">
      <c r="D232" s="10"/>
      <c r="E232" s="9"/>
      <c r="F232" s="9"/>
      <c r="G232" s="10"/>
      <c r="S232" s="5"/>
      <c r="T232" s="7"/>
      <c r="U232" s="7"/>
      <c r="V232" s="10"/>
      <c r="W232" s="7"/>
      <c r="X232" s="8"/>
      <c r="Y232" s="8"/>
    </row>
    <row r="233" spans="4:25" s="1" customFormat="1" x14ac:dyDescent="0.2">
      <c r="D233" s="10"/>
      <c r="E233" s="9"/>
      <c r="F233" s="9"/>
      <c r="G233" s="10"/>
      <c r="S233" s="5"/>
      <c r="T233" s="7"/>
      <c r="U233" s="7"/>
      <c r="V233" s="10"/>
      <c r="W233" s="7"/>
      <c r="X233" s="8"/>
      <c r="Y233" s="8"/>
    </row>
    <row r="234" spans="4:25" s="1" customFormat="1" x14ac:dyDescent="0.2">
      <c r="D234" s="10"/>
      <c r="E234" s="9"/>
      <c r="F234" s="9"/>
      <c r="G234" s="10"/>
      <c r="S234" s="5"/>
      <c r="T234" s="7"/>
      <c r="U234" s="7"/>
      <c r="V234" s="10"/>
      <c r="W234" s="7"/>
      <c r="X234" s="8"/>
      <c r="Y234" s="8"/>
    </row>
    <row r="235" spans="4:25" s="1" customFormat="1" x14ac:dyDescent="0.2">
      <c r="D235" s="10"/>
      <c r="E235" s="9"/>
      <c r="F235" s="9"/>
      <c r="G235" s="10"/>
      <c r="S235" s="5"/>
      <c r="T235" s="7"/>
      <c r="U235" s="7"/>
      <c r="V235" s="10"/>
      <c r="W235" s="7"/>
      <c r="X235" s="8"/>
      <c r="Y235" s="8"/>
    </row>
    <row r="236" spans="4:25" s="1" customFormat="1" x14ac:dyDescent="0.2">
      <c r="D236" s="10"/>
      <c r="E236" s="9"/>
      <c r="F236" s="9"/>
      <c r="G236" s="10"/>
      <c r="S236" s="5"/>
      <c r="T236" s="7"/>
      <c r="U236" s="7"/>
      <c r="V236" s="10"/>
      <c r="W236" s="7"/>
      <c r="X236" s="8"/>
      <c r="Y236" s="8"/>
    </row>
    <row r="237" spans="4:25" s="1" customFormat="1" x14ac:dyDescent="0.2">
      <c r="D237" s="10"/>
      <c r="E237" s="9"/>
      <c r="F237" s="9"/>
      <c r="G237" s="10"/>
      <c r="S237" s="5"/>
      <c r="T237" s="7"/>
      <c r="U237" s="7"/>
      <c r="V237" s="10"/>
      <c r="W237" s="7"/>
      <c r="X237" s="8"/>
      <c r="Y237" s="8"/>
    </row>
    <row r="238" spans="4:25" s="1" customFormat="1" x14ac:dyDescent="0.2">
      <c r="D238" s="10"/>
      <c r="E238" s="9"/>
      <c r="F238" s="9"/>
      <c r="G238" s="10"/>
      <c r="S238" s="5"/>
      <c r="T238" s="7"/>
      <c r="U238" s="7"/>
      <c r="V238" s="10"/>
      <c r="W238" s="7"/>
      <c r="X238" s="8"/>
      <c r="Y238" s="8"/>
    </row>
    <row r="239" spans="4:25" s="1" customFormat="1" x14ac:dyDescent="0.2">
      <c r="D239" s="10"/>
      <c r="E239" s="9"/>
      <c r="F239" s="9"/>
      <c r="G239" s="10"/>
      <c r="S239" s="5"/>
      <c r="T239" s="7"/>
      <c r="U239" s="7"/>
      <c r="V239" s="10"/>
      <c r="W239" s="7"/>
      <c r="X239" s="8"/>
      <c r="Y239" s="8"/>
    </row>
    <row r="240" spans="4:25" s="1" customFormat="1" x14ac:dyDescent="0.2">
      <c r="D240" s="10"/>
      <c r="E240" s="9"/>
      <c r="F240" s="9"/>
      <c r="G240" s="10"/>
      <c r="S240" s="5"/>
      <c r="T240" s="7"/>
      <c r="U240" s="7"/>
      <c r="V240" s="10"/>
      <c r="W240" s="7"/>
      <c r="X240" s="8"/>
      <c r="Y240" s="8"/>
    </row>
    <row r="241" spans="4:25" s="1" customFormat="1" x14ac:dyDescent="0.2">
      <c r="D241" s="10"/>
      <c r="E241" s="9"/>
      <c r="F241" s="9"/>
      <c r="G241" s="10"/>
      <c r="S241" s="5"/>
      <c r="T241" s="7"/>
      <c r="U241" s="7"/>
      <c r="V241" s="10"/>
      <c r="W241" s="7"/>
      <c r="X241" s="8"/>
      <c r="Y241" s="8"/>
    </row>
    <row r="242" spans="4:25" s="1" customFormat="1" x14ac:dyDescent="0.2">
      <c r="D242" s="10"/>
      <c r="E242" s="9"/>
      <c r="F242" s="9"/>
      <c r="G242" s="10"/>
      <c r="S242" s="5"/>
      <c r="T242" s="7"/>
      <c r="U242" s="7"/>
      <c r="V242" s="10"/>
      <c r="W242" s="7"/>
      <c r="X242" s="8"/>
      <c r="Y242" s="8"/>
    </row>
    <row r="243" spans="4:25" s="1" customFormat="1" x14ac:dyDescent="0.2">
      <c r="D243" s="10"/>
      <c r="E243" s="9"/>
      <c r="F243" s="9"/>
      <c r="G243" s="10"/>
      <c r="S243" s="5"/>
      <c r="T243" s="7"/>
      <c r="U243" s="7"/>
      <c r="V243" s="10"/>
      <c r="W243" s="7"/>
      <c r="X243" s="8"/>
      <c r="Y243" s="8"/>
    </row>
    <row r="244" spans="4:25" s="1" customFormat="1" x14ac:dyDescent="0.2">
      <c r="D244" s="10"/>
      <c r="E244" s="9"/>
      <c r="F244" s="9"/>
      <c r="G244" s="10"/>
      <c r="S244" s="5"/>
      <c r="T244" s="7"/>
      <c r="U244" s="7"/>
      <c r="V244" s="10"/>
      <c r="W244" s="7"/>
      <c r="X244" s="8"/>
      <c r="Y244" s="8"/>
    </row>
    <row r="245" spans="4:25" s="1" customFormat="1" x14ac:dyDescent="0.2">
      <c r="D245" s="10"/>
      <c r="E245" s="9"/>
      <c r="F245" s="9"/>
      <c r="G245" s="10"/>
      <c r="S245" s="5"/>
      <c r="T245" s="7"/>
      <c r="U245" s="7"/>
      <c r="V245" s="10"/>
      <c r="W245" s="7"/>
      <c r="X245" s="8"/>
      <c r="Y245" s="8"/>
    </row>
    <row r="246" spans="4:25" s="1" customFormat="1" x14ac:dyDescent="0.2">
      <c r="D246" s="10"/>
      <c r="E246" s="9"/>
      <c r="F246" s="9"/>
      <c r="G246" s="10"/>
      <c r="S246" s="5"/>
      <c r="T246" s="7"/>
      <c r="U246" s="7"/>
      <c r="V246" s="10"/>
      <c r="W246" s="7"/>
      <c r="X246" s="8"/>
      <c r="Y246" s="8"/>
    </row>
    <row r="247" spans="4:25" s="1" customFormat="1" x14ac:dyDescent="0.2">
      <c r="D247" s="10"/>
      <c r="E247" s="9"/>
      <c r="F247" s="9"/>
      <c r="G247" s="10"/>
      <c r="S247" s="5"/>
      <c r="T247" s="7"/>
      <c r="U247" s="7"/>
      <c r="V247" s="10"/>
      <c r="W247" s="7"/>
      <c r="X247" s="8"/>
      <c r="Y247" s="8"/>
    </row>
    <row r="248" spans="4:25" s="1" customFormat="1" x14ac:dyDescent="0.2">
      <c r="D248" s="10"/>
      <c r="E248" s="9"/>
      <c r="F248" s="9"/>
      <c r="G248" s="10"/>
      <c r="S248" s="5"/>
      <c r="T248" s="7"/>
      <c r="U248" s="7"/>
      <c r="V248" s="10"/>
      <c r="W248" s="7"/>
      <c r="X248" s="8"/>
      <c r="Y248" s="8"/>
    </row>
    <row r="249" spans="4:25" s="1" customFormat="1" x14ac:dyDescent="0.2">
      <c r="D249" s="10"/>
      <c r="E249" s="9"/>
      <c r="F249" s="9"/>
      <c r="G249" s="10"/>
      <c r="S249" s="5"/>
      <c r="T249" s="7"/>
      <c r="U249" s="7"/>
      <c r="V249" s="10"/>
      <c r="W249" s="7"/>
      <c r="X249" s="8"/>
      <c r="Y249" s="8"/>
    </row>
    <row r="250" spans="4:25" s="1" customFormat="1" x14ac:dyDescent="0.2">
      <c r="D250" s="10"/>
      <c r="E250" s="9"/>
      <c r="F250" s="9"/>
      <c r="G250" s="10"/>
      <c r="S250" s="5"/>
      <c r="T250" s="7"/>
      <c r="U250" s="7"/>
      <c r="V250" s="10"/>
      <c r="W250" s="7"/>
      <c r="X250" s="8"/>
      <c r="Y250" s="8"/>
    </row>
    <row r="251" spans="4:25" s="1" customFormat="1" x14ac:dyDescent="0.2">
      <c r="D251" s="10"/>
      <c r="E251" s="9"/>
      <c r="F251" s="9"/>
      <c r="G251" s="10"/>
      <c r="S251" s="5"/>
      <c r="T251" s="7"/>
      <c r="U251" s="7"/>
      <c r="V251" s="10"/>
      <c r="W251" s="7"/>
      <c r="X251" s="8"/>
      <c r="Y251" s="8"/>
    </row>
    <row r="252" spans="4:25" s="1" customFormat="1" x14ac:dyDescent="0.2">
      <c r="D252" s="10"/>
      <c r="E252" s="9"/>
      <c r="F252" s="9"/>
      <c r="G252" s="10"/>
      <c r="S252" s="5"/>
      <c r="T252" s="7"/>
      <c r="U252" s="7"/>
      <c r="V252" s="10"/>
      <c r="W252" s="7"/>
      <c r="X252" s="8"/>
      <c r="Y252" s="8"/>
    </row>
    <row r="253" spans="4:25" s="1" customFormat="1" x14ac:dyDescent="0.2">
      <c r="D253" s="10"/>
      <c r="E253" s="9"/>
      <c r="F253" s="9"/>
      <c r="G253" s="10"/>
      <c r="S253" s="5"/>
      <c r="T253" s="7"/>
      <c r="U253" s="7"/>
      <c r="V253" s="10"/>
      <c r="W253" s="7"/>
      <c r="X253" s="8"/>
      <c r="Y253" s="8"/>
    </row>
    <row r="254" spans="4:25" s="1" customFormat="1" x14ac:dyDescent="0.2">
      <c r="D254" s="10"/>
      <c r="E254" s="9"/>
      <c r="F254" s="9"/>
      <c r="G254" s="10"/>
      <c r="S254" s="5"/>
      <c r="T254" s="7"/>
      <c r="U254" s="7"/>
      <c r="V254" s="10"/>
      <c r="W254" s="7"/>
      <c r="X254" s="8"/>
      <c r="Y254" s="8"/>
    </row>
    <row r="255" spans="4:25" s="1" customFormat="1" x14ac:dyDescent="0.2">
      <c r="D255" s="10"/>
      <c r="E255" s="9"/>
      <c r="F255" s="9"/>
      <c r="G255" s="10"/>
      <c r="S255" s="5"/>
      <c r="T255" s="7"/>
      <c r="U255" s="7"/>
      <c r="V255" s="10"/>
      <c r="W255" s="7"/>
      <c r="X255" s="8"/>
      <c r="Y255" s="8"/>
    </row>
    <row r="256" spans="4:25" s="1" customFormat="1" x14ac:dyDescent="0.2">
      <c r="D256" s="10"/>
      <c r="E256" s="9"/>
      <c r="F256" s="9"/>
      <c r="G256" s="10"/>
      <c r="S256" s="5"/>
      <c r="T256" s="7"/>
      <c r="U256" s="7"/>
      <c r="V256" s="10"/>
      <c r="W256" s="7"/>
      <c r="X256" s="8"/>
      <c r="Y256" s="8"/>
    </row>
    <row r="257" spans="4:25" s="1" customFormat="1" x14ac:dyDescent="0.2">
      <c r="D257" s="10"/>
      <c r="E257" s="9"/>
      <c r="F257" s="9"/>
      <c r="G257" s="10"/>
      <c r="S257" s="5"/>
      <c r="T257" s="7"/>
      <c r="U257" s="7"/>
      <c r="V257" s="10"/>
      <c r="W257" s="7"/>
      <c r="X257" s="8"/>
      <c r="Y257" s="8"/>
    </row>
    <row r="258" spans="4:25" s="1" customFormat="1" x14ac:dyDescent="0.2">
      <c r="D258" s="10"/>
      <c r="E258" s="9"/>
      <c r="F258" s="9"/>
      <c r="G258" s="10"/>
      <c r="S258" s="5"/>
      <c r="T258" s="7"/>
      <c r="U258" s="7"/>
      <c r="V258" s="10"/>
      <c r="W258" s="7"/>
      <c r="X258" s="8"/>
      <c r="Y258" s="8"/>
    </row>
    <row r="259" spans="4:25" s="1" customFormat="1" x14ac:dyDescent="0.2">
      <c r="D259" s="10"/>
      <c r="E259" s="9"/>
      <c r="F259" s="9"/>
      <c r="G259" s="10"/>
      <c r="S259" s="5"/>
      <c r="T259" s="7"/>
      <c r="U259" s="7"/>
      <c r="V259" s="10"/>
      <c r="W259" s="7"/>
      <c r="X259" s="8"/>
      <c r="Y259" s="8"/>
    </row>
    <row r="260" spans="4:25" s="1" customFormat="1" x14ac:dyDescent="0.2">
      <c r="D260" s="10"/>
      <c r="E260" s="9"/>
      <c r="F260" s="9"/>
      <c r="G260" s="10"/>
      <c r="S260" s="5"/>
      <c r="T260" s="7"/>
      <c r="U260" s="7"/>
      <c r="V260" s="10"/>
      <c r="W260" s="7"/>
      <c r="X260" s="8"/>
      <c r="Y260" s="8"/>
    </row>
    <row r="261" spans="4:25" s="1" customFormat="1" x14ac:dyDescent="0.2">
      <c r="D261" s="10"/>
      <c r="E261" s="9"/>
      <c r="F261" s="9"/>
      <c r="G261" s="10"/>
      <c r="S261" s="5"/>
      <c r="T261" s="7"/>
      <c r="U261" s="7"/>
      <c r="V261" s="10"/>
      <c r="W261" s="7"/>
      <c r="X261" s="8"/>
      <c r="Y261" s="8"/>
    </row>
    <row r="262" spans="4:25" s="1" customFormat="1" x14ac:dyDescent="0.2">
      <c r="D262" s="10"/>
      <c r="E262" s="9"/>
      <c r="F262" s="9"/>
      <c r="G262" s="10"/>
      <c r="S262" s="5"/>
      <c r="T262" s="7"/>
      <c r="U262" s="7"/>
      <c r="V262" s="10"/>
      <c r="W262" s="7"/>
      <c r="X262" s="8"/>
      <c r="Y262" s="8"/>
    </row>
    <row r="263" spans="4:25" s="1" customFormat="1" x14ac:dyDescent="0.2">
      <c r="D263" s="10"/>
      <c r="E263" s="9"/>
      <c r="F263" s="9"/>
      <c r="G263" s="10"/>
      <c r="S263" s="5"/>
      <c r="T263" s="7"/>
      <c r="U263" s="7"/>
      <c r="V263" s="10"/>
      <c r="W263" s="7"/>
      <c r="X263" s="8"/>
      <c r="Y263" s="8"/>
    </row>
    <row r="264" spans="4:25" s="1" customFormat="1" x14ac:dyDescent="0.2">
      <c r="D264" s="10"/>
      <c r="E264" s="9"/>
      <c r="F264" s="9"/>
      <c r="G264" s="10"/>
      <c r="S264" s="5"/>
      <c r="T264" s="7"/>
      <c r="U264" s="7"/>
      <c r="V264" s="10"/>
      <c r="W264" s="7"/>
      <c r="X264" s="8"/>
      <c r="Y264" s="8"/>
    </row>
    <row r="265" spans="4:25" s="1" customFormat="1" x14ac:dyDescent="0.2">
      <c r="D265" s="10"/>
      <c r="E265" s="9"/>
      <c r="F265" s="9"/>
      <c r="G265" s="10"/>
      <c r="S265" s="5"/>
      <c r="T265" s="7"/>
      <c r="U265" s="7"/>
      <c r="V265" s="10"/>
      <c r="W265" s="7"/>
      <c r="X265" s="8"/>
      <c r="Y265" s="8"/>
    </row>
    <row r="266" spans="4:25" s="1" customFormat="1" x14ac:dyDescent="0.2">
      <c r="D266" s="10"/>
      <c r="E266" s="9"/>
      <c r="F266" s="9"/>
      <c r="G266" s="10"/>
      <c r="S266" s="5"/>
      <c r="T266" s="7"/>
      <c r="U266" s="7"/>
      <c r="V266" s="10"/>
      <c r="W266" s="7"/>
      <c r="X266" s="8"/>
      <c r="Y266" s="8"/>
    </row>
    <row r="267" spans="4:25" s="1" customFormat="1" x14ac:dyDescent="0.2">
      <c r="D267" s="10"/>
      <c r="E267" s="9"/>
      <c r="F267" s="9"/>
      <c r="G267" s="10"/>
      <c r="S267" s="5"/>
      <c r="T267" s="7"/>
      <c r="U267" s="7"/>
      <c r="V267" s="10"/>
      <c r="W267" s="7"/>
      <c r="X267" s="8"/>
      <c r="Y267" s="8"/>
    </row>
    <row r="268" spans="4:25" s="1" customFormat="1" x14ac:dyDescent="0.2">
      <c r="D268" s="10"/>
      <c r="E268" s="9"/>
      <c r="F268" s="9"/>
      <c r="G268" s="10"/>
      <c r="S268" s="5"/>
      <c r="T268" s="7"/>
      <c r="U268" s="7"/>
      <c r="V268" s="10"/>
      <c r="W268" s="7"/>
      <c r="X268" s="8"/>
      <c r="Y268" s="8"/>
    </row>
    <row r="269" spans="4:25" s="1" customFormat="1" x14ac:dyDescent="0.2">
      <c r="D269" s="10"/>
      <c r="E269" s="9"/>
      <c r="F269" s="9"/>
      <c r="G269" s="10"/>
      <c r="S269" s="5"/>
      <c r="T269" s="7"/>
      <c r="U269" s="7"/>
      <c r="V269" s="10"/>
      <c r="W269" s="7"/>
      <c r="X269" s="8"/>
      <c r="Y269" s="8"/>
    </row>
    <row r="270" spans="4:25" s="1" customFormat="1" x14ac:dyDescent="0.2">
      <c r="D270" s="10"/>
      <c r="E270" s="9"/>
      <c r="F270" s="9"/>
      <c r="G270" s="10"/>
      <c r="S270" s="5"/>
      <c r="T270" s="7"/>
      <c r="U270" s="7"/>
      <c r="V270" s="10"/>
      <c r="W270" s="7"/>
      <c r="X270" s="8"/>
      <c r="Y270" s="8"/>
    </row>
    <row r="271" spans="4:25" s="1" customFormat="1" x14ac:dyDescent="0.2">
      <c r="D271" s="10"/>
      <c r="E271" s="9"/>
      <c r="F271" s="9"/>
      <c r="G271" s="10"/>
      <c r="S271" s="5"/>
      <c r="T271" s="7"/>
      <c r="U271" s="7"/>
      <c r="V271" s="10"/>
      <c r="W271" s="7"/>
      <c r="X271" s="8"/>
      <c r="Y271" s="8"/>
    </row>
    <row r="272" spans="4:25" s="1" customFormat="1" x14ac:dyDescent="0.2">
      <c r="D272" s="10"/>
      <c r="E272" s="9"/>
      <c r="F272" s="9"/>
      <c r="G272" s="10"/>
      <c r="S272" s="5"/>
      <c r="T272" s="7"/>
      <c r="U272" s="7"/>
      <c r="V272" s="10"/>
      <c r="W272" s="7"/>
      <c r="X272" s="8"/>
      <c r="Y272" s="8"/>
    </row>
    <row r="273" spans="4:25" s="1" customFormat="1" x14ac:dyDescent="0.2">
      <c r="D273" s="10"/>
      <c r="E273" s="9"/>
      <c r="F273" s="9"/>
      <c r="G273" s="10"/>
      <c r="S273" s="5"/>
      <c r="T273" s="7"/>
      <c r="U273" s="7"/>
      <c r="V273" s="10"/>
      <c r="W273" s="7"/>
      <c r="X273" s="8"/>
      <c r="Y273" s="8"/>
    </row>
    <row r="274" spans="4:25" s="1" customFormat="1" x14ac:dyDescent="0.2">
      <c r="D274" s="10"/>
      <c r="E274" s="9"/>
      <c r="F274" s="9"/>
      <c r="G274" s="10"/>
      <c r="S274" s="5"/>
      <c r="T274" s="7"/>
      <c r="U274" s="7"/>
      <c r="V274" s="10"/>
      <c r="W274" s="7"/>
      <c r="X274" s="8"/>
      <c r="Y274" s="8"/>
    </row>
    <row r="275" spans="4:25" s="1" customFormat="1" x14ac:dyDescent="0.2">
      <c r="D275" s="10"/>
      <c r="E275" s="9"/>
      <c r="F275" s="9"/>
      <c r="G275" s="10"/>
      <c r="S275" s="5"/>
      <c r="T275" s="7"/>
      <c r="U275" s="7"/>
      <c r="V275" s="10"/>
      <c r="W275" s="7"/>
      <c r="X275" s="8"/>
      <c r="Y275" s="8"/>
    </row>
    <row r="276" spans="4:25" s="1" customFormat="1" x14ac:dyDescent="0.2">
      <c r="D276" s="10"/>
      <c r="E276" s="9"/>
      <c r="F276" s="9"/>
      <c r="G276" s="10"/>
      <c r="S276" s="5"/>
      <c r="T276" s="7"/>
      <c r="U276" s="7"/>
      <c r="V276" s="10"/>
      <c r="W276" s="7"/>
      <c r="X276" s="8"/>
      <c r="Y276" s="8"/>
    </row>
    <row r="277" spans="4:25" s="1" customFormat="1" x14ac:dyDescent="0.2">
      <c r="D277" s="10"/>
      <c r="E277" s="9"/>
      <c r="F277" s="9"/>
      <c r="G277" s="10"/>
      <c r="S277" s="5"/>
      <c r="T277" s="7"/>
      <c r="U277" s="7"/>
      <c r="V277" s="10"/>
      <c r="W277" s="7"/>
      <c r="X277" s="8"/>
      <c r="Y277" s="8"/>
    </row>
    <row r="278" spans="4:25" s="1" customFormat="1" x14ac:dyDescent="0.2">
      <c r="D278" s="10"/>
      <c r="E278" s="9"/>
      <c r="F278" s="9"/>
      <c r="G278" s="10"/>
      <c r="S278" s="5"/>
      <c r="T278" s="7"/>
      <c r="U278" s="7"/>
      <c r="V278" s="10"/>
      <c r="W278" s="7"/>
      <c r="X278" s="8"/>
      <c r="Y278" s="8"/>
    </row>
    <row r="279" spans="4:25" s="1" customFormat="1" x14ac:dyDescent="0.2">
      <c r="D279" s="10"/>
      <c r="E279" s="9"/>
      <c r="F279" s="9"/>
      <c r="G279" s="10"/>
      <c r="S279" s="5"/>
      <c r="T279" s="7"/>
      <c r="U279" s="7"/>
      <c r="V279" s="10"/>
      <c r="W279" s="7"/>
      <c r="X279" s="8"/>
      <c r="Y279" s="8"/>
    </row>
    <row r="280" spans="4:25" s="1" customFormat="1" x14ac:dyDescent="0.2">
      <c r="D280" s="10"/>
      <c r="E280" s="9"/>
      <c r="F280" s="9"/>
      <c r="G280" s="10"/>
      <c r="S280" s="5"/>
      <c r="T280" s="7"/>
      <c r="U280" s="7"/>
      <c r="V280" s="10"/>
      <c r="W280" s="7"/>
      <c r="X280" s="8"/>
      <c r="Y280" s="8"/>
    </row>
    <row r="281" spans="4:25" s="1" customFormat="1" x14ac:dyDescent="0.2">
      <c r="D281" s="10"/>
      <c r="E281" s="9"/>
      <c r="F281" s="9"/>
      <c r="G281" s="10"/>
      <c r="S281" s="5"/>
      <c r="T281" s="7"/>
      <c r="U281" s="7"/>
      <c r="V281" s="10"/>
      <c r="W281" s="7"/>
      <c r="X281" s="8"/>
      <c r="Y281" s="8"/>
    </row>
    <row r="282" spans="4:25" s="1" customFormat="1" x14ac:dyDescent="0.2">
      <c r="D282" s="10"/>
      <c r="E282" s="9"/>
      <c r="F282" s="9"/>
      <c r="G282" s="10"/>
      <c r="S282" s="5"/>
      <c r="T282" s="7"/>
      <c r="U282" s="7"/>
      <c r="V282" s="10"/>
      <c r="W282" s="7"/>
      <c r="X282" s="8"/>
      <c r="Y282" s="8"/>
    </row>
    <row r="283" spans="4:25" s="1" customFormat="1" x14ac:dyDescent="0.2">
      <c r="D283" s="10"/>
      <c r="E283" s="9"/>
      <c r="F283" s="9"/>
      <c r="G283" s="10"/>
      <c r="S283" s="5"/>
      <c r="T283" s="7"/>
      <c r="U283" s="7"/>
      <c r="V283" s="10"/>
      <c r="W283" s="7"/>
      <c r="X283" s="8"/>
      <c r="Y283" s="8"/>
    </row>
    <row r="284" spans="4:25" s="1" customFormat="1" x14ac:dyDescent="0.2">
      <c r="D284" s="10"/>
      <c r="E284" s="9"/>
      <c r="F284" s="9"/>
      <c r="G284" s="10"/>
      <c r="S284" s="5"/>
      <c r="T284" s="7"/>
      <c r="U284" s="7"/>
      <c r="V284" s="10"/>
      <c r="W284" s="7"/>
      <c r="X284" s="8"/>
      <c r="Y284" s="8"/>
    </row>
    <row r="285" spans="4:25" s="1" customFormat="1" x14ac:dyDescent="0.2">
      <c r="D285" s="10"/>
      <c r="E285" s="9"/>
      <c r="F285" s="9"/>
      <c r="G285" s="10"/>
      <c r="S285" s="5"/>
      <c r="T285" s="7"/>
      <c r="U285" s="7"/>
      <c r="V285" s="10"/>
      <c r="W285" s="7"/>
      <c r="X285" s="8"/>
      <c r="Y285" s="8"/>
    </row>
    <row r="286" spans="4:25" s="1" customFormat="1" x14ac:dyDescent="0.2">
      <c r="D286" s="10"/>
      <c r="E286" s="9"/>
      <c r="F286" s="9"/>
      <c r="G286" s="10"/>
      <c r="S286" s="5"/>
      <c r="T286" s="7"/>
      <c r="U286" s="7"/>
      <c r="V286" s="10"/>
      <c r="W286" s="7"/>
      <c r="X286" s="8"/>
      <c r="Y286" s="8"/>
    </row>
    <row r="287" spans="4:25" s="1" customFormat="1" x14ac:dyDescent="0.2">
      <c r="D287" s="10"/>
      <c r="E287" s="9"/>
      <c r="F287" s="9"/>
      <c r="G287" s="10"/>
      <c r="S287" s="5"/>
      <c r="T287" s="7"/>
      <c r="U287" s="7"/>
      <c r="V287" s="10"/>
      <c r="W287" s="7"/>
      <c r="X287" s="8"/>
      <c r="Y287" s="8"/>
    </row>
    <row r="288" spans="4:25" s="1" customFormat="1" x14ac:dyDescent="0.2">
      <c r="D288" s="10"/>
      <c r="E288" s="9"/>
      <c r="F288" s="9"/>
      <c r="G288" s="10"/>
      <c r="S288" s="5"/>
      <c r="T288" s="7"/>
      <c r="U288" s="7"/>
      <c r="V288" s="10"/>
      <c r="W288" s="7"/>
      <c r="X288" s="8"/>
      <c r="Y288" s="8"/>
    </row>
    <row r="289" spans="4:25" s="1" customFormat="1" x14ac:dyDescent="0.2">
      <c r="D289" s="10"/>
      <c r="E289" s="9"/>
      <c r="F289" s="9"/>
      <c r="G289" s="10"/>
      <c r="S289" s="5"/>
      <c r="T289" s="7"/>
      <c r="U289" s="7"/>
      <c r="V289" s="10"/>
      <c r="W289" s="7"/>
      <c r="X289" s="8"/>
      <c r="Y289" s="8"/>
    </row>
    <row r="290" spans="4:25" s="1" customFormat="1" x14ac:dyDescent="0.2">
      <c r="D290" s="10"/>
      <c r="E290" s="9"/>
      <c r="F290" s="9"/>
      <c r="G290" s="10"/>
      <c r="S290" s="5"/>
      <c r="T290" s="7"/>
      <c r="U290" s="7"/>
      <c r="V290" s="10"/>
      <c r="W290" s="7"/>
      <c r="X290" s="8"/>
      <c r="Y290" s="8"/>
    </row>
    <row r="291" spans="4:25" s="1" customFormat="1" x14ac:dyDescent="0.2">
      <c r="D291" s="10"/>
      <c r="E291" s="9"/>
      <c r="F291" s="9"/>
      <c r="G291" s="10"/>
      <c r="S291" s="5"/>
      <c r="T291" s="7"/>
      <c r="U291" s="7"/>
      <c r="V291" s="10"/>
      <c r="W291" s="7"/>
      <c r="X291" s="8"/>
      <c r="Y291" s="8"/>
    </row>
    <row r="292" spans="4:25" s="1" customFormat="1" x14ac:dyDescent="0.2">
      <c r="D292" s="10"/>
      <c r="E292" s="9"/>
      <c r="F292" s="9"/>
      <c r="G292" s="10"/>
      <c r="S292" s="5"/>
      <c r="T292" s="7"/>
      <c r="U292" s="7"/>
      <c r="V292" s="10"/>
      <c r="W292" s="7"/>
      <c r="X292" s="8"/>
      <c r="Y292" s="8"/>
    </row>
    <row r="293" spans="4:25" s="1" customFormat="1" x14ac:dyDescent="0.2">
      <c r="D293" s="10"/>
      <c r="E293" s="9"/>
      <c r="F293" s="9"/>
      <c r="G293" s="10"/>
      <c r="S293" s="5"/>
      <c r="T293" s="7"/>
      <c r="U293" s="7"/>
      <c r="V293" s="10"/>
      <c r="W293" s="7"/>
      <c r="X293" s="8"/>
      <c r="Y293" s="8"/>
    </row>
    <row r="294" spans="4:25" s="1" customFormat="1" x14ac:dyDescent="0.2">
      <c r="D294" s="10"/>
      <c r="E294" s="9"/>
      <c r="F294" s="9"/>
      <c r="G294" s="10"/>
      <c r="S294" s="5"/>
      <c r="T294" s="7"/>
      <c r="U294" s="7"/>
      <c r="V294" s="10"/>
      <c r="W294" s="7"/>
      <c r="X294" s="8"/>
      <c r="Y294" s="8"/>
    </row>
    <row r="295" spans="4:25" s="1" customFormat="1" x14ac:dyDescent="0.2">
      <c r="D295" s="10"/>
      <c r="E295" s="9"/>
      <c r="F295" s="9"/>
      <c r="G295" s="10"/>
      <c r="S295" s="5"/>
      <c r="T295" s="7"/>
      <c r="U295" s="7"/>
      <c r="V295" s="10"/>
      <c r="W295" s="7"/>
      <c r="X295" s="8"/>
      <c r="Y295" s="8"/>
    </row>
    <row r="296" spans="4:25" s="1" customFormat="1" x14ac:dyDescent="0.2">
      <c r="D296" s="10"/>
      <c r="E296" s="9"/>
      <c r="F296" s="9"/>
      <c r="G296" s="10"/>
      <c r="S296" s="5"/>
      <c r="T296" s="7"/>
      <c r="U296" s="7"/>
      <c r="V296" s="10"/>
      <c r="W296" s="7"/>
      <c r="X296" s="8"/>
      <c r="Y296" s="8"/>
    </row>
    <row r="297" spans="4:25" s="1" customFormat="1" x14ac:dyDescent="0.2">
      <c r="D297" s="10"/>
      <c r="E297" s="9"/>
      <c r="F297" s="9"/>
      <c r="G297" s="10"/>
      <c r="S297" s="5"/>
      <c r="T297" s="7"/>
      <c r="U297" s="7"/>
      <c r="V297" s="10"/>
      <c r="W297" s="7"/>
      <c r="X297" s="8"/>
      <c r="Y297" s="8"/>
    </row>
    <row r="298" spans="4:25" s="1" customFormat="1" x14ac:dyDescent="0.2">
      <c r="D298" s="10"/>
      <c r="E298" s="9"/>
      <c r="F298" s="9"/>
      <c r="G298" s="10"/>
      <c r="S298" s="5"/>
      <c r="T298" s="7"/>
      <c r="U298" s="7"/>
      <c r="V298" s="10"/>
      <c r="W298" s="7"/>
      <c r="X298" s="8"/>
      <c r="Y298" s="8"/>
    </row>
    <row r="299" spans="4:25" s="1" customFormat="1" x14ac:dyDescent="0.2">
      <c r="D299" s="10"/>
      <c r="E299" s="9"/>
      <c r="F299" s="9"/>
      <c r="G299" s="10"/>
      <c r="S299" s="5"/>
      <c r="T299" s="7"/>
      <c r="U299" s="7"/>
      <c r="V299" s="10"/>
      <c r="W299" s="7"/>
      <c r="X299" s="8"/>
      <c r="Y299" s="8"/>
    </row>
    <row r="300" spans="4:25" s="1" customFormat="1" x14ac:dyDescent="0.2">
      <c r="D300" s="10"/>
      <c r="E300" s="9"/>
      <c r="F300" s="9"/>
      <c r="G300" s="10"/>
      <c r="S300" s="5"/>
      <c r="T300" s="7"/>
      <c r="U300" s="7"/>
      <c r="V300" s="10"/>
      <c r="W300" s="7"/>
      <c r="X300" s="8"/>
      <c r="Y300" s="8"/>
    </row>
    <row r="301" spans="4:25" s="1" customFormat="1" x14ac:dyDescent="0.2">
      <c r="D301" s="10"/>
      <c r="E301" s="9"/>
      <c r="F301" s="9"/>
      <c r="G301" s="10"/>
      <c r="S301" s="5"/>
      <c r="T301" s="7"/>
      <c r="U301" s="7"/>
      <c r="V301" s="10"/>
      <c r="W301" s="7"/>
      <c r="X301" s="8"/>
      <c r="Y301" s="8"/>
    </row>
    <row r="302" spans="4:25" s="1" customFormat="1" x14ac:dyDescent="0.2">
      <c r="D302" s="10"/>
      <c r="E302" s="9"/>
      <c r="F302" s="9"/>
      <c r="G302" s="10"/>
      <c r="S302" s="5"/>
      <c r="T302" s="7"/>
      <c r="U302" s="7"/>
      <c r="V302" s="10"/>
      <c r="W302" s="7"/>
      <c r="X302" s="8"/>
      <c r="Y302" s="8"/>
    </row>
    <row r="303" spans="4:25" s="1" customFormat="1" x14ac:dyDescent="0.2">
      <c r="D303" s="10"/>
      <c r="E303" s="9"/>
      <c r="F303" s="9"/>
      <c r="G303" s="10"/>
      <c r="S303" s="5"/>
      <c r="T303" s="7"/>
      <c r="U303" s="7"/>
      <c r="V303" s="10"/>
      <c r="W303" s="7"/>
      <c r="X303" s="8"/>
      <c r="Y303" s="8"/>
    </row>
    <row r="304" spans="4:25" s="1" customFormat="1" x14ac:dyDescent="0.2">
      <c r="D304" s="10"/>
      <c r="E304" s="9"/>
      <c r="F304" s="9"/>
      <c r="G304" s="10"/>
      <c r="S304" s="5"/>
      <c r="T304" s="7"/>
      <c r="U304" s="7"/>
      <c r="V304" s="10"/>
      <c r="W304" s="7"/>
      <c r="X304" s="8"/>
      <c r="Y304" s="8"/>
    </row>
    <row r="305" spans="4:25" s="1" customFormat="1" x14ac:dyDescent="0.2">
      <c r="D305" s="10"/>
      <c r="E305" s="9"/>
      <c r="F305" s="9"/>
      <c r="G305" s="10"/>
      <c r="S305" s="5"/>
      <c r="T305" s="7"/>
      <c r="U305" s="7"/>
      <c r="V305" s="10"/>
      <c r="W305" s="7"/>
      <c r="X305" s="8"/>
      <c r="Y305" s="8"/>
    </row>
    <row r="306" spans="4:25" s="1" customFormat="1" x14ac:dyDescent="0.2">
      <c r="D306" s="10"/>
      <c r="E306" s="9"/>
      <c r="F306" s="9"/>
      <c r="G306" s="10"/>
      <c r="S306" s="5"/>
      <c r="T306" s="7"/>
      <c r="U306" s="7"/>
      <c r="V306" s="10"/>
      <c r="W306" s="7"/>
      <c r="X306" s="8"/>
      <c r="Y306" s="8"/>
    </row>
    <row r="307" spans="4:25" s="1" customFormat="1" x14ac:dyDescent="0.2">
      <c r="D307" s="10"/>
      <c r="E307" s="9"/>
      <c r="F307" s="9"/>
      <c r="G307" s="10"/>
      <c r="S307" s="5"/>
      <c r="T307" s="7"/>
      <c r="U307" s="7"/>
      <c r="V307" s="10"/>
      <c r="W307" s="7"/>
      <c r="X307" s="8"/>
      <c r="Y307" s="8"/>
    </row>
    <row r="308" spans="4:25" s="1" customFormat="1" x14ac:dyDescent="0.2">
      <c r="D308" s="10"/>
      <c r="E308" s="9"/>
      <c r="F308" s="9"/>
      <c r="G308" s="10"/>
      <c r="S308" s="5"/>
      <c r="T308" s="7"/>
      <c r="U308" s="7"/>
      <c r="V308" s="10"/>
      <c r="W308" s="7"/>
      <c r="X308" s="8"/>
      <c r="Y308" s="8"/>
    </row>
    <row r="309" spans="4:25" s="1" customFormat="1" x14ac:dyDescent="0.2">
      <c r="D309" s="10"/>
      <c r="E309" s="9"/>
      <c r="F309" s="9"/>
      <c r="G309" s="10"/>
      <c r="S309" s="5"/>
      <c r="T309" s="7"/>
      <c r="U309" s="7"/>
      <c r="V309" s="10"/>
      <c r="W309" s="7"/>
      <c r="X309" s="8"/>
      <c r="Y309" s="8"/>
    </row>
    <row r="310" spans="4:25" s="1" customFormat="1" x14ac:dyDescent="0.2">
      <c r="D310" s="10"/>
      <c r="E310" s="9"/>
      <c r="F310" s="9"/>
      <c r="G310" s="10"/>
      <c r="S310" s="5"/>
      <c r="T310" s="7"/>
      <c r="U310" s="7"/>
      <c r="V310" s="10"/>
      <c r="W310" s="7"/>
      <c r="X310" s="8"/>
      <c r="Y310" s="8"/>
    </row>
    <row r="311" spans="4:25" s="1" customFormat="1" x14ac:dyDescent="0.2">
      <c r="D311" s="10"/>
      <c r="E311" s="9"/>
      <c r="F311" s="9"/>
      <c r="G311" s="10"/>
      <c r="S311" s="5"/>
      <c r="T311" s="7"/>
      <c r="U311" s="7"/>
      <c r="V311" s="10"/>
      <c r="W311" s="7"/>
      <c r="X311" s="8"/>
      <c r="Y311" s="8"/>
    </row>
    <row r="312" spans="4:25" s="1" customFormat="1" x14ac:dyDescent="0.2">
      <c r="D312" s="10"/>
      <c r="E312" s="9"/>
      <c r="F312" s="9"/>
      <c r="G312" s="10"/>
      <c r="S312" s="5"/>
      <c r="T312" s="7"/>
      <c r="U312" s="7"/>
      <c r="V312" s="10"/>
      <c r="W312" s="7"/>
      <c r="X312" s="8"/>
      <c r="Y312" s="8"/>
    </row>
    <row r="313" spans="4:25" s="1" customFormat="1" x14ac:dyDescent="0.2">
      <c r="D313" s="10"/>
      <c r="E313" s="9"/>
      <c r="F313" s="9"/>
      <c r="G313" s="10"/>
      <c r="S313" s="5"/>
      <c r="T313" s="7"/>
      <c r="U313" s="7"/>
      <c r="V313" s="10"/>
      <c r="W313" s="7"/>
      <c r="X313" s="8"/>
      <c r="Y313" s="8"/>
    </row>
    <row r="314" spans="4:25" s="1" customFormat="1" x14ac:dyDescent="0.2">
      <c r="D314" s="10"/>
      <c r="E314" s="9"/>
      <c r="F314" s="9"/>
      <c r="G314" s="10"/>
      <c r="S314" s="5"/>
      <c r="T314" s="7"/>
      <c r="U314" s="7"/>
      <c r="V314" s="10"/>
      <c r="W314" s="7"/>
      <c r="X314" s="8"/>
      <c r="Y314" s="8"/>
    </row>
    <row r="315" spans="4:25" s="1" customFormat="1" x14ac:dyDescent="0.2">
      <c r="D315" s="10"/>
      <c r="E315" s="9"/>
      <c r="F315" s="9"/>
      <c r="G315" s="10"/>
      <c r="S315" s="5"/>
      <c r="T315" s="7"/>
      <c r="U315" s="7"/>
      <c r="V315" s="10"/>
      <c r="W315" s="7"/>
      <c r="X315" s="8"/>
      <c r="Y315" s="8"/>
    </row>
    <row r="316" spans="4:25" s="1" customFormat="1" x14ac:dyDescent="0.2">
      <c r="D316" s="10"/>
      <c r="E316" s="9"/>
      <c r="F316" s="9"/>
      <c r="G316" s="10"/>
      <c r="S316" s="5"/>
      <c r="T316" s="7"/>
      <c r="U316" s="7"/>
      <c r="V316" s="10"/>
      <c r="W316" s="7"/>
      <c r="X316" s="8"/>
      <c r="Y316" s="8"/>
    </row>
    <row r="317" spans="4:25" s="1" customFormat="1" x14ac:dyDescent="0.2">
      <c r="D317" s="10"/>
      <c r="E317" s="9"/>
      <c r="F317" s="9"/>
      <c r="G317" s="10"/>
      <c r="S317" s="5"/>
      <c r="T317" s="7"/>
      <c r="U317" s="7"/>
      <c r="V317" s="10"/>
      <c r="W317" s="7"/>
      <c r="X317" s="8"/>
      <c r="Y317" s="8"/>
    </row>
    <row r="318" spans="4:25" s="1" customFormat="1" x14ac:dyDescent="0.2">
      <c r="D318" s="10"/>
      <c r="E318" s="9"/>
      <c r="F318" s="9"/>
      <c r="G318" s="10"/>
      <c r="S318" s="5"/>
      <c r="T318" s="7"/>
      <c r="U318" s="7"/>
      <c r="V318" s="10"/>
      <c r="W318" s="7"/>
      <c r="X318" s="8"/>
      <c r="Y318" s="8"/>
    </row>
    <row r="319" spans="4:25" s="1" customFormat="1" x14ac:dyDescent="0.2">
      <c r="D319" s="10"/>
      <c r="E319" s="9"/>
      <c r="F319" s="9"/>
      <c r="G319" s="10"/>
      <c r="S319" s="5"/>
      <c r="T319" s="7"/>
      <c r="U319" s="7"/>
      <c r="V319" s="10"/>
      <c r="W319" s="7"/>
      <c r="X319" s="8"/>
      <c r="Y319" s="8"/>
    </row>
    <row r="320" spans="4:25" s="1" customFormat="1" x14ac:dyDescent="0.2">
      <c r="D320" s="10"/>
      <c r="E320" s="9"/>
      <c r="F320" s="9"/>
      <c r="G320" s="10"/>
      <c r="S320" s="5"/>
      <c r="T320" s="7"/>
      <c r="U320" s="7"/>
      <c r="V320" s="10"/>
      <c r="W320" s="7"/>
      <c r="X320" s="8"/>
      <c r="Y320" s="8"/>
    </row>
    <row r="321" spans="4:25" s="1" customFormat="1" x14ac:dyDescent="0.2">
      <c r="D321" s="10"/>
      <c r="E321" s="9"/>
      <c r="F321" s="9"/>
      <c r="G321" s="10"/>
      <c r="S321" s="5"/>
      <c r="T321" s="7"/>
      <c r="U321" s="7"/>
      <c r="V321" s="10"/>
      <c r="W321" s="7"/>
      <c r="X321" s="8"/>
      <c r="Y321" s="8"/>
    </row>
    <row r="322" spans="4:25" s="1" customFormat="1" x14ac:dyDescent="0.2">
      <c r="D322" s="10"/>
      <c r="E322" s="9"/>
      <c r="F322" s="9"/>
      <c r="G322" s="10"/>
      <c r="S322" s="5"/>
      <c r="T322" s="7"/>
      <c r="U322" s="7"/>
      <c r="V322" s="10"/>
      <c r="W322" s="7"/>
      <c r="X322" s="8"/>
      <c r="Y322" s="8"/>
    </row>
    <row r="323" spans="4:25" s="1" customFormat="1" x14ac:dyDescent="0.2">
      <c r="D323" s="10"/>
      <c r="E323" s="9"/>
      <c r="F323" s="9"/>
      <c r="G323" s="10"/>
      <c r="S323" s="5"/>
      <c r="T323" s="7"/>
      <c r="U323" s="7"/>
      <c r="V323" s="10"/>
      <c r="W323" s="7"/>
      <c r="X323" s="8"/>
      <c r="Y323" s="8"/>
    </row>
    <row r="324" spans="4:25" s="1" customFormat="1" x14ac:dyDescent="0.2">
      <c r="D324" s="10"/>
      <c r="E324" s="9"/>
      <c r="F324" s="9"/>
      <c r="G324" s="10"/>
      <c r="S324" s="5"/>
      <c r="T324" s="7"/>
      <c r="U324" s="7"/>
      <c r="V324" s="10"/>
      <c r="W324" s="7"/>
      <c r="X324" s="8"/>
      <c r="Y324" s="8"/>
    </row>
    <row r="325" spans="4:25" s="1" customFormat="1" x14ac:dyDescent="0.2">
      <c r="D325" s="10"/>
      <c r="E325" s="9"/>
      <c r="F325" s="9"/>
      <c r="G325" s="10"/>
      <c r="S325" s="5"/>
      <c r="T325" s="7"/>
      <c r="U325" s="7"/>
      <c r="V325" s="10"/>
      <c r="W325" s="7"/>
      <c r="X325" s="8"/>
      <c r="Y325" s="8"/>
    </row>
    <row r="326" spans="4:25" s="1" customFormat="1" x14ac:dyDescent="0.2">
      <c r="D326" s="10"/>
      <c r="E326" s="9"/>
      <c r="F326" s="9"/>
      <c r="G326" s="10"/>
      <c r="S326" s="5"/>
      <c r="T326" s="7"/>
      <c r="U326" s="7"/>
      <c r="V326" s="10"/>
      <c r="W326" s="7"/>
      <c r="X326" s="8"/>
      <c r="Y326" s="8"/>
    </row>
    <row r="327" spans="4:25" s="1" customFormat="1" x14ac:dyDescent="0.2">
      <c r="D327" s="10"/>
      <c r="E327" s="9"/>
      <c r="F327" s="9"/>
      <c r="G327" s="10"/>
      <c r="S327" s="5"/>
      <c r="T327" s="7"/>
      <c r="U327" s="7"/>
      <c r="V327" s="10"/>
      <c r="W327" s="7"/>
      <c r="X327" s="8"/>
      <c r="Y327" s="8"/>
    </row>
    <row r="328" spans="4:25" s="1" customFormat="1" x14ac:dyDescent="0.2">
      <c r="D328" s="10"/>
      <c r="E328" s="9"/>
      <c r="F328" s="9"/>
      <c r="G328" s="10"/>
      <c r="S328" s="5"/>
      <c r="T328" s="7"/>
      <c r="U328" s="7"/>
      <c r="V328" s="10"/>
      <c r="W328" s="7"/>
      <c r="X328" s="8"/>
      <c r="Y328" s="8"/>
    </row>
    <row r="329" spans="4:25" s="1" customFormat="1" x14ac:dyDescent="0.2">
      <c r="D329" s="10"/>
      <c r="E329" s="9"/>
      <c r="F329" s="9"/>
      <c r="G329" s="10"/>
      <c r="S329" s="5"/>
      <c r="T329" s="7"/>
      <c r="U329" s="7"/>
      <c r="V329" s="10"/>
      <c r="W329" s="7"/>
      <c r="X329" s="8"/>
      <c r="Y329" s="8"/>
    </row>
    <row r="330" spans="4:25" s="1" customFormat="1" x14ac:dyDescent="0.2">
      <c r="D330" s="10"/>
      <c r="E330" s="9"/>
      <c r="F330" s="9"/>
      <c r="G330" s="10"/>
      <c r="S330" s="5"/>
      <c r="T330" s="7"/>
      <c r="U330" s="7"/>
      <c r="V330" s="10"/>
      <c r="W330" s="7"/>
      <c r="X330" s="8"/>
      <c r="Y330" s="8"/>
    </row>
    <row r="331" spans="4:25" s="1" customFormat="1" x14ac:dyDescent="0.2">
      <c r="D331" s="10"/>
      <c r="E331" s="9"/>
      <c r="F331" s="9"/>
      <c r="G331" s="10"/>
      <c r="S331" s="5"/>
      <c r="T331" s="7"/>
      <c r="U331" s="7"/>
      <c r="V331" s="10"/>
      <c r="W331" s="7"/>
      <c r="X331" s="8"/>
      <c r="Y331" s="8"/>
    </row>
    <row r="332" spans="4:25" s="1" customFormat="1" x14ac:dyDescent="0.2">
      <c r="D332" s="10"/>
      <c r="E332" s="9"/>
      <c r="F332" s="9"/>
      <c r="G332" s="10"/>
      <c r="S332" s="5"/>
      <c r="T332" s="7"/>
      <c r="U332" s="7"/>
      <c r="V332" s="10"/>
      <c r="W332" s="7"/>
      <c r="X332" s="8"/>
      <c r="Y332" s="8"/>
    </row>
    <row r="333" spans="4:25" s="1" customFormat="1" x14ac:dyDescent="0.2">
      <c r="D333" s="10"/>
      <c r="E333" s="9"/>
      <c r="F333" s="9"/>
      <c r="G333" s="10"/>
      <c r="S333" s="5"/>
      <c r="T333" s="7"/>
      <c r="U333" s="7"/>
      <c r="V333" s="10"/>
      <c r="W333" s="7"/>
      <c r="X333" s="8"/>
      <c r="Y333" s="8"/>
    </row>
    <row r="334" spans="4:25" s="1" customFormat="1" x14ac:dyDescent="0.2">
      <c r="D334" s="10"/>
      <c r="E334" s="9"/>
      <c r="F334" s="9"/>
      <c r="G334" s="10"/>
      <c r="S334" s="5"/>
      <c r="T334" s="7"/>
      <c r="U334" s="7"/>
      <c r="V334" s="10"/>
      <c r="W334" s="7"/>
      <c r="X334" s="8"/>
      <c r="Y334" s="8"/>
    </row>
    <row r="335" spans="4:25" s="1" customFormat="1" x14ac:dyDescent="0.2">
      <c r="D335" s="10"/>
      <c r="E335" s="9"/>
      <c r="F335" s="9"/>
      <c r="G335" s="10"/>
      <c r="S335" s="5"/>
      <c r="T335" s="7"/>
      <c r="U335" s="7"/>
      <c r="V335" s="10"/>
      <c r="W335" s="7"/>
      <c r="X335" s="8"/>
      <c r="Y335" s="8"/>
    </row>
    <row r="336" spans="4:25" s="1" customFormat="1" x14ac:dyDescent="0.2">
      <c r="D336" s="10"/>
      <c r="E336" s="9"/>
      <c r="F336" s="9"/>
      <c r="G336" s="10"/>
      <c r="S336" s="5"/>
      <c r="T336" s="7"/>
      <c r="U336" s="7"/>
      <c r="V336" s="10"/>
      <c r="W336" s="7"/>
      <c r="X336" s="8"/>
      <c r="Y336" s="8"/>
    </row>
    <row r="337" spans="4:25" s="1" customFormat="1" x14ac:dyDescent="0.2">
      <c r="D337" s="10"/>
      <c r="E337" s="9"/>
      <c r="F337" s="9"/>
      <c r="G337" s="10"/>
      <c r="S337" s="5"/>
      <c r="T337" s="7"/>
      <c r="U337" s="7"/>
      <c r="V337" s="10"/>
      <c r="W337" s="7"/>
      <c r="X337" s="8"/>
      <c r="Y337" s="8"/>
    </row>
    <row r="338" spans="4:25" s="1" customFormat="1" x14ac:dyDescent="0.2">
      <c r="D338" s="10"/>
      <c r="E338" s="9"/>
      <c r="F338" s="9"/>
      <c r="G338" s="10"/>
      <c r="S338" s="5"/>
      <c r="T338" s="7"/>
      <c r="U338" s="7"/>
      <c r="V338" s="10"/>
      <c r="W338" s="7"/>
      <c r="X338" s="8"/>
      <c r="Y338" s="8"/>
    </row>
    <row r="339" spans="4:25" s="1" customFormat="1" x14ac:dyDescent="0.2">
      <c r="D339" s="10"/>
      <c r="E339" s="9"/>
      <c r="F339" s="9"/>
      <c r="G339" s="10"/>
      <c r="S339" s="5"/>
      <c r="T339" s="7"/>
      <c r="U339" s="7"/>
      <c r="V339" s="10"/>
      <c r="W339" s="7"/>
      <c r="X339" s="8"/>
      <c r="Y339" s="8"/>
    </row>
    <row r="340" spans="4:25" s="1" customFormat="1" x14ac:dyDescent="0.2">
      <c r="D340" s="10"/>
      <c r="E340" s="9"/>
      <c r="F340" s="9"/>
      <c r="G340" s="10"/>
      <c r="S340" s="5"/>
      <c r="T340" s="7"/>
      <c r="U340" s="7"/>
      <c r="V340" s="10"/>
      <c r="W340" s="7"/>
      <c r="X340" s="8"/>
      <c r="Y340" s="8"/>
    </row>
    <row r="341" spans="4:25" s="1" customFormat="1" x14ac:dyDescent="0.2">
      <c r="D341" s="10"/>
      <c r="E341" s="9"/>
      <c r="F341" s="9"/>
      <c r="G341" s="10"/>
      <c r="S341" s="5"/>
      <c r="T341" s="7"/>
      <c r="U341" s="7"/>
      <c r="V341" s="10"/>
      <c r="W341" s="7"/>
      <c r="X341" s="8"/>
      <c r="Y341" s="8"/>
    </row>
    <row r="342" spans="4:25" s="1" customFormat="1" x14ac:dyDescent="0.2">
      <c r="D342" s="10"/>
      <c r="E342" s="9"/>
      <c r="F342" s="9"/>
      <c r="G342" s="10"/>
      <c r="S342" s="5"/>
      <c r="T342" s="7"/>
      <c r="U342" s="7"/>
      <c r="V342" s="10"/>
      <c r="W342" s="7"/>
      <c r="X342" s="8"/>
      <c r="Y342" s="8"/>
    </row>
    <row r="343" spans="4:25" s="1" customFormat="1" x14ac:dyDescent="0.2">
      <c r="D343" s="10"/>
      <c r="E343" s="9"/>
      <c r="F343" s="9"/>
      <c r="G343" s="10"/>
      <c r="S343" s="5"/>
      <c r="T343" s="7"/>
      <c r="U343" s="7"/>
      <c r="V343" s="10"/>
      <c r="W343" s="7"/>
      <c r="X343" s="8"/>
      <c r="Y343" s="8"/>
    </row>
    <row r="344" spans="4:25" s="1" customFormat="1" x14ac:dyDescent="0.2">
      <c r="D344" s="10"/>
      <c r="E344" s="9"/>
      <c r="F344" s="9"/>
      <c r="G344" s="10"/>
      <c r="S344" s="5"/>
      <c r="T344" s="7"/>
      <c r="U344" s="7"/>
      <c r="V344" s="10"/>
      <c r="W344" s="7"/>
      <c r="X344" s="8"/>
      <c r="Y344" s="8"/>
    </row>
    <row r="345" spans="4:25" s="1" customFormat="1" x14ac:dyDescent="0.2">
      <c r="D345" s="10"/>
      <c r="E345" s="9"/>
      <c r="F345" s="9"/>
      <c r="G345" s="10"/>
      <c r="S345" s="5"/>
      <c r="T345" s="7"/>
      <c r="U345" s="7"/>
      <c r="V345" s="10"/>
      <c r="W345" s="7"/>
      <c r="X345" s="8"/>
      <c r="Y345" s="8"/>
    </row>
    <row r="346" spans="4:25" s="1" customFormat="1" x14ac:dyDescent="0.2">
      <c r="D346" s="10"/>
      <c r="E346" s="9"/>
      <c r="F346" s="9"/>
      <c r="G346" s="10"/>
      <c r="S346" s="5"/>
      <c r="T346" s="7"/>
      <c r="U346" s="7"/>
      <c r="V346" s="10"/>
      <c r="W346" s="7"/>
      <c r="X346" s="8"/>
      <c r="Y346" s="8"/>
    </row>
    <row r="347" spans="4:25" s="1" customFormat="1" x14ac:dyDescent="0.2">
      <c r="D347" s="10"/>
      <c r="E347" s="9"/>
      <c r="F347" s="9"/>
      <c r="G347" s="10"/>
      <c r="S347" s="5"/>
      <c r="T347" s="7"/>
      <c r="U347" s="7"/>
      <c r="V347" s="10"/>
      <c r="W347" s="7"/>
      <c r="X347" s="8"/>
      <c r="Y347" s="8"/>
    </row>
    <row r="348" spans="4:25" s="1" customFormat="1" x14ac:dyDescent="0.2">
      <c r="D348" s="10"/>
      <c r="E348" s="9"/>
      <c r="F348" s="9"/>
      <c r="G348" s="10"/>
      <c r="S348" s="5"/>
      <c r="T348" s="7"/>
      <c r="U348" s="7"/>
      <c r="V348" s="10"/>
      <c r="W348" s="7"/>
      <c r="X348" s="8"/>
      <c r="Y348" s="8"/>
    </row>
    <row r="349" spans="4:25" s="1" customFormat="1" x14ac:dyDescent="0.2">
      <c r="D349" s="10"/>
      <c r="E349" s="9"/>
      <c r="F349" s="9"/>
      <c r="G349" s="10"/>
      <c r="S349" s="5"/>
      <c r="T349" s="7"/>
      <c r="U349" s="7"/>
      <c r="V349" s="10"/>
      <c r="W349" s="7"/>
      <c r="X349" s="8"/>
      <c r="Y349" s="8"/>
    </row>
    <row r="350" spans="4:25" s="1" customFormat="1" x14ac:dyDescent="0.2">
      <c r="D350" s="10"/>
      <c r="E350" s="9"/>
      <c r="F350" s="9"/>
      <c r="G350" s="10"/>
      <c r="S350" s="5"/>
      <c r="T350" s="7"/>
      <c r="U350" s="7"/>
      <c r="V350" s="10"/>
      <c r="W350" s="7"/>
      <c r="X350" s="8"/>
      <c r="Y350" s="8"/>
    </row>
    <row r="351" spans="4:25" s="1" customFormat="1" x14ac:dyDescent="0.2">
      <c r="D351" s="10"/>
      <c r="E351" s="9"/>
      <c r="F351" s="9"/>
      <c r="G351" s="10"/>
      <c r="S351" s="5"/>
      <c r="T351" s="7"/>
      <c r="U351" s="7"/>
      <c r="V351" s="10"/>
      <c r="W351" s="7"/>
      <c r="X351" s="8"/>
      <c r="Y351" s="8"/>
    </row>
    <row r="352" spans="4:25" s="1" customFormat="1" x14ac:dyDescent="0.2">
      <c r="D352" s="10"/>
      <c r="E352" s="9"/>
      <c r="F352" s="9"/>
      <c r="G352" s="10"/>
      <c r="S352" s="5"/>
      <c r="T352" s="7"/>
      <c r="U352" s="7"/>
      <c r="V352" s="10"/>
      <c r="W352" s="7"/>
      <c r="X352" s="8"/>
      <c r="Y352" s="8"/>
    </row>
    <row r="353" spans="4:25" s="1" customFormat="1" x14ac:dyDescent="0.2">
      <c r="D353" s="10"/>
      <c r="E353" s="9"/>
      <c r="F353" s="9"/>
      <c r="G353" s="10"/>
      <c r="S353" s="5"/>
      <c r="T353" s="7"/>
      <c r="U353" s="7"/>
      <c r="V353" s="10"/>
      <c r="W353" s="7"/>
      <c r="X353" s="8"/>
      <c r="Y353" s="8"/>
    </row>
    <row r="354" spans="4:25" s="1" customFormat="1" x14ac:dyDescent="0.2">
      <c r="D354" s="10"/>
      <c r="E354" s="9"/>
      <c r="F354" s="9"/>
      <c r="G354" s="10"/>
      <c r="S354" s="5"/>
      <c r="T354" s="7"/>
      <c r="U354" s="7"/>
      <c r="V354" s="10"/>
      <c r="W354" s="7"/>
      <c r="X354" s="8"/>
      <c r="Y354" s="8"/>
    </row>
    <row r="355" spans="4:25" s="1" customFormat="1" x14ac:dyDescent="0.2">
      <c r="D355" s="10"/>
      <c r="E355" s="9"/>
      <c r="F355" s="9"/>
      <c r="G355" s="10"/>
      <c r="S355" s="5"/>
      <c r="T355" s="7"/>
      <c r="U355" s="7"/>
      <c r="V355" s="10"/>
      <c r="W355" s="7"/>
      <c r="X355" s="8"/>
      <c r="Y355" s="8"/>
    </row>
    <row r="356" spans="4:25" s="1" customFormat="1" x14ac:dyDescent="0.2">
      <c r="D356" s="10"/>
      <c r="E356" s="9"/>
      <c r="F356" s="9"/>
      <c r="G356" s="10"/>
      <c r="S356" s="5"/>
      <c r="T356" s="7"/>
      <c r="U356" s="7"/>
      <c r="V356" s="10"/>
      <c r="W356" s="7"/>
      <c r="X356" s="8"/>
      <c r="Y356" s="8"/>
    </row>
    <row r="357" spans="4:25" s="1" customFormat="1" x14ac:dyDescent="0.2">
      <c r="D357" s="10"/>
      <c r="E357" s="9"/>
      <c r="F357" s="9"/>
      <c r="G357" s="10"/>
      <c r="S357" s="5"/>
      <c r="T357" s="7"/>
      <c r="U357" s="7"/>
      <c r="V357" s="10"/>
      <c r="W357" s="7"/>
      <c r="X357" s="8"/>
      <c r="Y357" s="8"/>
    </row>
    <row r="358" spans="4:25" s="1" customFormat="1" x14ac:dyDescent="0.2">
      <c r="D358" s="10"/>
      <c r="E358" s="9"/>
      <c r="F358" s="9"/>
      <c r="G358" s="10"/>
      <c r="S358" s="5"/>
      <c r="T358" s="7"/>
      <c r="U358" s="7"/>
      <c r="V358" s="10"/>
      <c r="W358" s="7"/>
      <c r="X358" s="8"/>
      <c r="Y358" s="8"/>
    </row>
    <row r="359" spans="4:25" s="1" customFormat="1" x14ac:dyDescent="0.2">
      <c r="D359" s="10"/>
      <c r="E359" s="9"/>
      <c r="F359" s="9"/>
      <c r="G359" s="10"/>
      <c r="S359" s="5"/>
      <c r="T359" s="7"/>
      <c r="U359" s="7"/>
      <c r="V359" s="10"/>
      <c r="W359" s="7"/>
      <c r="X359" s="8"/>
      <c r="Y359" s="8"/>
    </row>
    <row r="360" spans="4:25" s="1" customFormat="1" x14ac:dyDescent="0.2">
      <c r="D360" s="10"/>
      <c r="E360" s="9"/>
      <c r="F360" s="9"/>
      <c r="G360" s="10"/>
      <c r="S360" s="5"/>
      <c r="T360" s="7"/>
      <c r="U360" s="7"/>
      <c r="V360" s="10"/>
      <c r="W360" s="7"/>
      <c r="X360" s="8"/>
      <c r="Y360" s="8"/>
    </row>
    <row r="361" spans="4:25" s="1" customFormat="1" x14ac:dyDescent="0.2">
      <c r="D361" s="10"/>
      <c r="E361" s="9"/>
      <c r="F361" s="9"/>
      <c r="G361" s="10"/>
      <c r="S361" s="5"/>
      <c r="T361" s="7"/>
      <c r="U361" s="7"/>
      <c r="V361" s="10"/>
      <c r="W361" s="7"/>
      <c r="X361" s="8"/>
      <c r="Y361" s="8"/>
    </row>
    <row r="362" spans="4:25" s="1" customFormat="1" x14ac:dyDescent="0.2">
      <c r="D362" s="10"/>
      <c r="E362" s="9"/>
      <c r="F362" s="9"/>
      <c r="G362" s="10"/>
      <c r="S362" s="5"/>
      <c r="T362" s="7"/>
      <c r="U362" s="7"/>
      <c r="V362" s="10"/>
      <c r="W362" s="7"/>
      <c r="X362" s="8"/>
      <c r="Y362" s="8"/>
    </row>
    <row r="363" spans="4:25" s="1" customFormat="1" x14ac:dyDescent="0.2">
      <c r="D363" s="10"/>
      <c r="E363" s="9"/>
      <c r="F363" s="9"/>
      <c r="G363" s="10"/>
      <c r="S363" s="5"/>
      <c r="T363" s="7"/>
      <c r="U363" s="7"/>
      <c r="V363" s="10"/>
      <c r="W363" s="7"/>
      <c r="X363" s="8"/>
      <c r="Y363" s="8"/>
    </row>
    <row r="364" spans="4:25" s="1" customFormat="1" x14ac:dyDescent="0.2">
      <c r="D364" s="10"/>
      <c r="E364" s="9"/>
      <c r="F364" s="9"/>
      <c r="G364" s="10"/>
      <c r="S364" s="5"/>
      <c r="T364" s="7"/>
      <c r="U364" s="7"/>
      <c r="V364" s="10"/>
      <c r="W364" s="7"/>
      <c r="X364" s="8"/>
      <c r="Y364" s="8"/>
    </row>
    <row r="365" spans="4:25" s="1" customFormat="1" x14ac:dyDescent="0.2">
      <c r="D365" s="10"/>
      <c r="E365" s="9"/>
      <c r="F365" s="9"/>
      <c r="G365" s="10"/>
      <c r="S365" s="5"/>
      <c r="T365" s="7"/>
      <c r="U365" s="7"/>
      <c r="V365" s="10"/>
      <c r="W365" s="7"/>
      <c r="X365" s="8"/>
      <c r="Y365" s="8"/>
    </row>
    <row r="366" spans="4:25" s="1" customFormat="1" x14ac:dyDescent="0.2">
      <c r="D366" s="10"/>
      <c r="E366" s="9"/>
      <c r="F366" s="9"/>
      <c r="G366" s="10"/>
      <c r="S366" s="5"/>
      <c r="T366" s="7"/>
      <c r="U366" s="7"/>
      <c r="V366" s="10"/>
      <c r="W366" s="7"/>
      <c r="X366" s="8"/>
      <c r="Y366" s="8"/>
    </row>
    <row r="367" spans="4:25" s="1" customFormat="1" x14ac:dyDescent="0.2">
      <c r="D367" s="10"/>
      <c r="E367" s="9"/>
      <c r="F367" s="9"/>
      <c r="G367" s="10"/>
      <c r="S367" s="5"/>
      <c r="T367" s="7"/>
      <c r="U367" s="7"/>
      <c r="V367" s="10"/>
      <c r="W367" s="7"/>
      <c r="X367" s="8"/>
      <c r="Y367" s="8"/>
    </row>
    <row r="368" spans="4:25" s="1" customFormat="1" x14ac:dyDescent="0.2">
      <c r="D368" s="10"/>
      <c r="E368" s="9"/>
      <c r="F368" s="9"/>
      <c r="G368" s="10"/>
      <c r="S368" s="5"/>
      <c r="T368" s="7"/>
      <c r="U368" s="7"/>
      <c r="V368" s="10"/>
      <c r="W368" s="7"/>
      <c r="X368" s="8"/>
      <c r="Y368" s="8"/>
    </row>
    <row r="369" spans="4:25" s="1" customFormat="1" x14ac:dyDescent="0.2">
      <c r="D369" s="10"/>
      <c r="E369" s="9"/>
      <c r="F369" s="9"/>
      <c r="G369" s="10"/>
      <c r="S369" s="5"/>
      <c r="T369" s="7"/>
      <c r="U369" s="7"/>
      <c r="V369" s="10"/>
      <c r="W369" s="7"/>
      <c r="X369" s="8"/>
      <c r="Y369" s="8"/>
    </row>
    <row r="370" spans="4:25" s="1" customFormat="1" x14ac:dyDescent="0.2">
      <c r="D370" s="10"/>
      <c r="E370" s="9"/>
      <c r="F370" s="9"/>
      <c r="G370" s="10"/>
      <c r="S370" s="5"/>
      <c r="T370" s="7"/>
      <c r="U370" s="7"/>
      <c r="V370" s="10"/>
      <c r="W370" s="7"/>
      <c r="X370" s="8"/>
      <c r="Y370" s="8"/>
    </row>
    <row r="371" spans="4:25" s="1" customFormat="1" x14ac:dyDescent="0.2">
      <c r="D371" s="10"/>
      <c r="E371" s="9"/>
      <c r="F371" s="9"/>
      <c r="G371" s="10"/>
      <c r="S371" s="5"/>
      <c r="T371" s="7"/>
      <c r="U371" s="7"/>
      <c r="V371" s="10"/>
      <c r="W371" s="7"/>
      <c r="X371" s="8"/>
      <c r="Y371" s="8"/>
    </row>
    <row r="372" spans="4:25" s="1" customFormat="1" x14ac:dyDescent="0.2">
      <c r="D372" s="10"/>
      <c r="E372" s="9"/>
      <c r="F372" s="9"/>
      <c r="G372" s="10"/>
      <c r="S372" s="5"/>
      <c r="T372" s="7"/>
      <c r="U372" s="7"/>
      <c r="V372" s="10"/>
      <c r="W372" s="7"/>
      <c r="X372" s="8"/>
      <c r="Y372" s="8"/>
    </row>
    <row r="373" spans="4:25" s="1" customFormat="1" x14ac:dyDescent="0.2">
      <c r="D373" s="10"/>
      <c r="E373" s="9"/>
      <c r="F373" s="9"/>
      <c r="G373" s="10"/>
      <c r="S373" s="5"/>
      <c r="T373" s="7"/>
      <c r="U373" s="7"/>
      <c r="V373" s="10"/>
      <c r="W373" s="7"/>
      <c r="X373" s="8"/>
      <c r="Y373" s="8"/>
    </row>
    <row r="374" spans="4:25" s="1" customFormat="1" x14ac:dyDescent="0.2">
      <c r="D374" s="10"/>
      <c r="E374" s="9"/>
      <c r="F374" s="9"/>
      <c r="G374" s="10"/>
      <c r="S374" s="5"/>
      <c r="T374" s="7"/>
      <c r="U374" s="7"/>
      <c r="V374" s="10"/>
      <c r="W374" s="7"/>
      <c r="X374" s="8"/>
      <c r="Y374" s="8"/>
    </row>
    <row r="375" spans="4:25" s="1" customFormat="1" x14ac:dyDescent="0.2">
      <c r="D375" s="10"/>
      <c r="E375" s="9"/>
      <c r="F375" s="9"/>
      <c r="G375" s="10"/>
      <c r="S375" s="5"/>
      <c r="T375" s="7"/>
      <c r="U375" s="7"/>
      <c r="V375" s="10"/>
      <c r="W375" s="7"/>
      <c r="X375" s="8"/>
      <c r="Y375" s="8"/>
    </row>
    <row r="376" spans="4:25" s="1" customFormat="1" x14ac:dyDescent="0.2">
      <c r="D376" s="10"/>
      <c r="E376" s="9"/>
      <c r="F376" s="9"/>
      <c r="G376" s="10"/>
      <c r="S376" s="5"/>
      <c r="T376" s="7"/>
      <c r="U376" s="7"/>
      <c r="V376" s="10"/>
      <c r="W376" s="7"/>
      <c r="X376" s="8"/>
      <c r="Y376" s="8"/>
    </row>
    <row r="377" spans="4:25" s="1" customFormat="1" x14ac:dyDescent="0.2">
      <c r="D377" s="10"/>
      <c r="E377" s="9"/>
      <c r="F377" s="9"/>
      <c r="G377" s="10"/>
      <c r="S377" s="5"/>
      <c r="T377" s="7"/>
      <c r="U377" s="7"/>
      <c r="V377" s="10"/>
      <c r="W377" s="7"/>
      <c r="X377" s="8"/>
      <c r="Y377" s="8"/>
    </row>
    <row r="378" spans="4:25" s="1" customFormat="1" x14ac:dyDescent="0.2">
      <c r="D378" s="10"/>
      <c r="E378" s="9"/>
      <c r="F378" s="9"/>
      <c r="G378" s="10"/>
      <c r="S378" s="5"/>
      <c r="T378" s="7"/>
      <c r="U378" s="7"/>
      <c r="V378" s="10"/>
      <c r="W378" s="7"/>
      <c r="X378" s="8"/>
      <c r="Y378" s="8"/>
    </row>
    <row r="379" spans="4:25" s="1" customFormat="1" x14ac:dyDescent="0.2">
      <c r="D379" s="10"/>
      <c r="E379" s="9"/>
      <c r="F379" s="9"/>
      <c r="G379" s="10"/>
      <c r="S379" s="5"/>
      <c r="T379" s="7"/>
      <c r="U379" s="7"/>
      <c r="V379" s="10"/>
      <c r="W379" s="7"/>
      <c r="X379" s="8"/>
      <c r="Y379" s="8"/>
    </row>
    <row r="380" spans="4:25" s="1" customFormat="1" x14ac:dyDescent="0.2">
      <c r="D380" s="10"/>
      <c r="E380" s="9"/>
      <c r="F380" s="9"/>
      <c r="G380" s="10"/>
      <c r="S380" s="5"/>
      <c r="T380" s="7"/>
      <c r="U380" s="7"/>
      <c r="V380" s="10"/>
      <c r="W380" s="7"/>
      <c r="X380" s="8"/>
      <c r="Y380" s="8"/>
    </row>
    <row r="381" spans="4:25" s="1" customFormat="1" x14ac:dyDescent="0.2">
      <c r="D381" s="10"/>
      <c r="E381" s="9"/>
      <c r="F381" s="9"/>
      <c r="G381" s="10"/>
      <c r="S381" s="5"/>
      <c r="T381" s="7"/>
      <c r="U381" s="7"/>
      <c r="V381" s="10"/>
      <c r="W381" s="7"/>
      <c r="X381" s="8"/>
      <c r="Y381" s="8"/>
    </row>
    <row r="382" spans="4:25" s="1" customFormat="1" x14ac:dyDescent="0.2">
      <c r="D382" s="10"/>
      <c r="E382" s="9"/>
      <c r="F382" s="9"/>
      <c r="G382" s="10"/>
      <c r="S382" s="5"/>
      <c r="T382" s="7"/>
      <c r="U382" s="7"/>
      <c r="V382" s="10"/>
      <c r="W382" s="7"/>
      <c r="X382" s="8"/>
      <c r="Y382" s="8"/>
    </row>
    <row r="383" spans="4:25" s="1" customFormat="1" x14ac:dyDescent="0.2">
      <c r="D383" s="10"/>
      <c r="E383" s="9"/>
      <c r="F383" s="9"/>
      <c r="G383" s="10"/>
      <c r="S383" s="5"/>
      <c r="T383" s="7"/>
      <c r="U383" s="7"/>
      <c r="V383" s="10"/>
      <c r="W383" s="7"/>
      <c r="X383" s="8"/>
      <c r="Y383" s="8"/>
    </row>
    <row r="384" spans="4:25" s="1" customFormat="1" x14ac:dyDescent="0.2">
      <c r="D384" s="10"/>
      <c r="E384" s="9"/>
      <c r="F384" s="9"/>
      <c r="G384" s="10"/>
      <c r="S384" s="5"/>
      <c r="T384" s="7"/>
      <c r="U384" s="7"/>
      <c r="V384" s="10"/>
      <c r="W384" s="7"/>
      <c r="X384" s="8"/>
      <c r="Y384" s="8"/>
    </row>
    <row r="385" spans="4:25" s="1" customFormat="1" x14ac:dyDescent="0.2">
      <c r="D385" s="10"/>
      <c r="E385" s="9"/>
      <c r="F385" s="9"/>
      <c r="G385" s="10"/>
      <c r="S385" s="5"/>
      <c r="T385" s="7"/>
      <c r="U385" s="7"/>
      <c r="V385" s="10"/>
      <c r="W385" s="7"/>
      <c r="X385" s="8"/>
      <c r="Y385" s="8"/>
    </row>
    <row r="386" spans="4:25" s="1" customFormat="1" x14ac:dyDescent="0.2">
      <c r="D386" s="10"/>
      <c r="E386" s="9"/>
      <c r="F386" s="9"/>
      <c r="G386" s="10"/>
      <c r="S386" s="5"/>
      <c r="T386" s="7"/>
      <c r="U386" s="7"/>
      <c r="V386" s="10"/>
      <c r="W386" s="7"/>
      <c r="X386" s="8"/>
      <c r="Y386" s="8"/>
    </row>
    <row r="387" spans="4:25" s="1" customFormat="1" x14ac:dyDescent="0.2">
      <c r="D387" s="10"/>
      <c r="E387" s="9"/>
      <c r="F387" s="9"/>
      <c r="G387" s="10"/>
      <c r="S387" s="5"/>
      <c r="T387" s="7"/>
      <c r="U387" s="7"/>
      <c r="V387" s="10"/>
      <c r="W387" s="7"/>
      <c r="X387" s="8"/>
      <c r="Y387" s="8"/>
    </row>
    <row r="388" spans="4:25" s="1" customFormat="1" x14ac:dyDescent="0.2">
      <c r="D388" s="10"/>
      <c r="E388" s="9"/>
      <c r="F388" s="9"/>
      <c r="G388" s="10"/>
      <c r="S388" s="5"/>
      <c r="T388" s="7"/>
      <c r="U388" s="7"/>
      <c r="V388" s="10"/>
      <c r="W388" s="7"/>
      <c r="X388" s="8"/>
      <c r="Y388" s="8"/>
    </row>
    <row r="389" spans="4:25" s="1" customFormat="1" x14ac:dyDescent="0.2">
      <c r="D389" s="10"/>
      <c r="E389" s="9"/>
      <c r="F389" s="9"/>
      <c r="G389" s="10"/>
      <c r="S389" s="5"/>
      <c r="T389" s="7"/>
      <c r="U389" s="7"/>
      <c r="V389" s="10"/>
      <c r="W389" s="7"/>
      <c r="X389" s="8"/>
      <c r="Y389" s="8"/>
    </row>
    <row r="390" spans="4:25" s="1" customFormat="1" x14ac:dyDescent="0.2">
      <c r="D390" s="10"/>
      <c r="E390" s="9"/>
      <c r="F390" s="9"/>
      <c r="G390" s="10"/>
      <c r="S390" s="5"/>
      <c r="T390" s="7"/>
      <c r="U390" s="7"/>
      <c r="V390" s="10"/>
      <c r="W390" s="7"/>
      <c r="X390" s="8"/>
      <c r="Y390" s="8"/>
    </row>
    <row r="391" spans="4:25" s="1" customFormat="1" x14ac:dyDescent="0.2">
      <c r="D391" s="10"/>
      <c r="E391" s="9"/>
      <c r="F391" s="9"/>
      <c r="G391" s="10"/>
      <c r="S391" s="5"/>
      <c r="T391" s="7"/>
      <c r="U391" s="7"/>
      <c r="V391" s="10"/>
      <c r="W391" s="7"/>
      <c r="X391" s="8"/>
      <c r="Y391" s="8"/>
    </row>
    <row r="392" spans="4:25" s="1" customFormat="1" x14ac:dyDescent="0.2">
      <c r="D392" s="10"/>
      <c r="E392" s="9"/>
      <c r="F392" s="9"/>
      <c r="G392" s="10"/>
      <c r="S392" s="5"/>
      <c r="T392" s="7"/>
      <c r="U392" s="7"/>
      <c r="V392" s="10"/>
      <c r="W392" s="7"/>
      <c r="X392" s="8"/>
      <c r="Y392" s="8"/>
    </row>
    <row r="393" spans="4:25" s="1" customFormat="1" x14ac:dyDescent="0.2">
      <c r="D393" s="10"/>
      <c r="E393" s="9"/>
      <c r="F393" s="9"/>
      <c r="G393" s="10"/>
      <c r="S393" s="5"/>
      <c r="T393" s="7"/>
      <c r="U393" s="7"/>
      <c r="V393" s="10"/>
      <c r="W393" s="7"/>
      <c r="X393" s="8"/>
      <c r="Y393" s="8"/>
    </row>
    <row r="394" spans="4:25" s="1" customFormat="1" x14ac:dyDescent="0.2">
      <c r="D394" s="10"/>
      <c r="E394" s="9"/>
      <c r="F394" s="9"/>
      <c r="G394" s="10"/>
      <c r="S394" s="5"/>
      <c r="T394" s="7"/>
      <c r="U394" s="7"/>
      <c r="V394" s="10"/>
      <c r="W394" s="7"/>
      <c r="X394" s="8"/>
      <c r="Y394" s="8"/>
    </row>
    <row r="395" spans="4:25" s="1" customFormat="1" x14ac:dyDescent="0.2">
      <c r="D395" s="10"/>
      <c r="E395" s="9"/>
      <c r="F395" s="9"/>
      <c r="G395" s="10"/>
      <c r="S395" s="5"/>
      <c r="T395" s="7"/>
      <c r="U395" s="7"/>
      <c r="V395" s="10"/>
      <c r="W395" s="7"/>
      <c r="X395" s="8"/>
      <c r="Y395" s="8"/>
    </row>
    <row r="396" spans="4:25" s="1" customFormat="1" x14ac:dyDescent="0.2">
      <c r="D396" s="10"/>
      <c r="E396" s="9"/>
      <c r="F396" s="9"/>
      <c r="G396" s="10"/>
      <c r="S396" s="5"/>
      <c r="T396" s="7"/>
      <c r="U396" s="7"/>
      <c r="V396" s="10"/>
      <c r="W396" s="7"/>
      <c r="X396" s="8"/>
      <c r="Y396" s="8"/>
    </row>
    <row r="397" spans="4:25" s="1" customFormat="1" x14ac:dyDescent="0.2">
      <c r="D397" s="10"/>
      <c r="E397" s="9"/>
      <c r="F397" s="9"/>
      <c r="G397" s="10"/>
      <c r="S397" s="5"/>
      <c r="T397" s="7"/>
      <c r="U397" s="7"/>
      <c r="V397" s="10"/>
      <c r="W397" s="7"/>
      <c r="X397" s="8"/>
      <c r="Y397" s="8"/>
    </row>
    <row r="398" spans="4:25" s="1" customFormat="1" x14ac:dyDescent="0.2">
      <c r="D398" s="10"/>
      <c r="E398" s="9"/>
      <c r="F398" s="9"/>
      <c r="G398" s="10"/>
      <c r="S398" s="5"/>
      <c r="T398" s="7"/>
      <c r="U398" s="7"/>
      <c r="V398" s="10"/>
      <c r="W398" s="7"/>
      <c r="X398" s="8"/>
      <c r="Y398" s="8"/>
    </row>
    <row r="399" spans="4:25" s="1" customFormat="1" x14ac:dyDescent="0.2">
      <c r="D399" s="10"/>
      <c r="E399" s="9"/>
      <c r="F399" s="9"/>
      <c r="G399" s="10"/>
      <c r="S399" s="5"/>
      <c r="T399" s="7"/>
      <c r="U399" s="7"/>
      <c r="V399" s="10"/>
      <c r="W399" s="7"/>
      <c r="X399" s="8"/>
      <c r="Y399" s="8"/>
    </row>
    <row r="400" spans="4:25" s="1" customFormat="1" x14ac:dyDescent="0.2">
      <c r="D400" s="10"/>
      <c r="E400" s="9"/>
      <c r="F400" s="9"/>
      <c r="G400" s="10"/>
      <c r="S400" s="5"/>
      <c r="T400" s="7"/>
      <c r="U400" s="7"/>
      <c r="V400" s="10"/>
      <c r="W400" s="7"/>
      <c r="X400" s="8"/>
      <c r="Y400" s="8"/>
    </row>
    <row r="401" spans="4:25" s="1" customFormat="1" x14ac:dyDescent="0.2">
      <c r="D401" s="10"/>
      <c r="E401" s="9"/>
      <c r="F401" s="9"/>
      <c r="G401" s="10"/>
      <c r="S401" s="5"/>
      <c r="T401" s="7"/>
      <c r="U401" s="7"/>
      <c r="V401" s="10"/>
      <c r="W401" s="7"/>
      <c r="X401" s="8"/>
      <c r="Y401" s="8"/>
    </row>
    <row r="402" spans="4:25" s="1" customFormat="1" x14ac:dyDescent="0.2">
      <c r="D402" s="10"/>
      <c r="E402" s="9"/>
      <c r="F402" s="9"/>
      <c r="G402" s="10"/>
      <c r="S402" s="5"/>
      <c r="T402" s="7"/>
      <c r="U402" s="7"/>
      <c r="V402" s="10"/>
      <c r="W402" s="7"/>
      <c r="X402" s="8"/>
      <c r="Y402" s="8"/>
    </row>
    <row r="403" spans="4:25" s="1" customFormat="1" x14ac:dyDescent="0.2">
      <c r="D403" s="10"/>
      <c r="E403" s="9"/>
      <c r="F403" s="9"/>
      <c r="G403" s="10"/>
      <c r="S403" s="5"/>
      <c r="T403" s="7"/>
      <c r="U403" s="7"/>
      <c r="V403" s="10"/>
      <c r="W403" s="7"/>
      <c r="X403" s="8"/>
      <c r="Y403" s="8"/>
    </row>
    <row r="404" spans="4:25" s="1" customFormat="1" x14ac:dyDescent="0.2">
      <c r="D404" s="10"/>
      <c r="E404" s="9"/>
      <c r="F404" s="9"/>
      <c r="G404" s="10"/>
      <c r="S404" s="5"/>
      <c r="T404" s="7"/>
      <c r="U404" s="7"/>
      <c r="V404" s="10"/>
      <c r="W404" s="7"/>
      <c r="X404" s="8"/>
      <c r="Y404" s="8"/>
    </row>
    <row r="405" spans="4:25" s="1" customFormat="1" x14ac:dyDescent="0.2">
      <c r="D405" s="10"/>
      <c r="E405" s="9"/>
      <c r="F405" s="9"/>
      <c r="G405" s="10"/>
      <c r="S405" s="5"/>
      <c r="T405" s="7"/>
      <c r="U405" s="7"/>
      <c r="V405" s="10"/>
      <c r="W405" s="7"/>
      <c r="X405" s="8"/>
      <c r="Y405" s="8"/>
    </row>
    <row r="406" spans="4:25" s="1" customFormat="1" x14ac:dyDescent="0.2">
      <c r="D406" s="10"/>
      <c r="E406" s="9"/>
      <c r="F406" s="9"/>
      <c r="G406" s="10"/>
      <c r="S406" s="5"/>
      <c r="T406" s="7"/>
      <c r="U406" s="7"/>
      <c r="V406" s="10"/>
      <c r="W406" s="7"/>
      <c r="X406" s="8"/>
      <c r="Y406" s="8"/>
    </row>
    <row r="407" spans="4:25" s="1" customFormat="1" x14ac:dyDescent="0.2">
      <c r="D407" s="10"/>
      <c r="E407" s="9"/>
      <c r="F407" s="9"/>
      <c r="G407" s="10"/>
      <c r="S407" s="5"/>
      <c r="T407" s="7"/>
      <c r="U407" s="7"/>
      <c r="V407" s="10"/>
      <c r="W407" s="7"/>
      <c r="X407" s="8"/>
      <c r="Y407" s="8"/>
    </row>
    <row r="408" spans="4:25" s="1" customFormat="1" x14ac:dyDescent="0.2">
      <c r="D408" s="10"/>
      <c r="E408" s="9"/>
      <c r="F408" s="9"/>
      <c r="G408" s="10"/>
      <c r="S408" s="5"/>
      <c r="T408" s="7"/>
      <c r="U408" s="7"/>
      <c r="V408" s="10"/>
      <c r="W408" s="7"/>
      <c r="X408" s="8"/>
      <c r="Y408" s="8"/>
    </row>
    <row r="409" spans="4:25" s="1" customFormat="1" x14ac:dyDescent="0.2">
      <c r="D409" s="10"/>
      <c r="E409" s="9"/>
      <c r="F409" s="9"/>
      <c r="G409" s="10"/>
      <c r="S409" s="5"/>
      <c r="T409" s="7"/>
      <c r="U409" s="7"/>
      <c r="V409" s="10"/>
      <c r="W409" s="7"/>
      <c r="X409" s="8"/>
      <c r="Y409" s="8"/>
    </row>
    <row r="410" spans="4:25" s="1" customFormat="1" x14ac:dyDescent="0.2">
      <c r="D410" s="10"/>
      <c r="E410" s="9"/>
      <c r="F410" s="9"/>
      <c r="G410" s="10"/>
      <c r="S410" s="5"/>
      <c r="T410" s="7"/>
      <c r="U410" s="7"/>
      <c r="V410" s="10"/>
      <c r="W410" s="7"/>
      <c r="X410" s="8"/>
      <c r="Y410" s="8"/>
    </row>
    <row r="411" spans="4:25" s="1" customFormat="1" x14ac:dyDescent="0.2">
      <c r="D411" s="10"/>
      <c r="E411" s="9"/>
      <c r="F411" s="9"/>
      <c r="G411" s="10"/>
      <c r="S411" s="5"/>
      <c r="T411" s="7"/>
      <c r="U411" s="7"/>
      <c r="V411" s="10"/>
      <c r="W411" s="7"/>
      <c r="X411" s="8"/>
      <c r="Y411" s="8"/>
    </row>
    <row r="412" spans="4:25" s="1" customFormat="1" x14ac:dyDescent="0.2">
      <c r="D412" s="10"/>
      <c r="E412" s="9"/>
      <c r="F412" s="9"/>
      <c r="G412" s="10"/>
      <c r="S412" s="5"/>
      <c r="T412" s="7"/>
      <c r="U412" s="7"/>
      <c r="V412" s="10"/>
      <c r="W412" s="7"/>
      <c r="X412" s="8"/>
      <c r="Y412" s="8"/>
    </row>
    <row r="413" spans="4:25" s="1" customFormat="1" x14ac:dyDescent="0.2">
      <c r="D413" s="10"/>
      <c r="E413" s="9"/>
      <c r="F413" s="9"/>
      <c r="G413" s="10"/>
      <c r="S413" s="5"/>
      <c r="T413" s="7"/>
      <c r="U413" s="7"/>
      <c r="V413" s="10"/>
      <c r="W413" s="7"/>
      <c r="X413" s="8"/>
      <c r="Y413" s="8"/>
    </row>
    <row r="414" spans="4:25" s="1" customFormat="1" x14ac:dyDescent="0.2">
      <c r="D414" s="10"/>
      <c r="E414" s="9"/>
      <c r="F414" s="9"/>
      <c r="G414" s="10"/>
      <c r="S414" s="5"/>
      <c r="T414" s="7"/>
      <c r="U414" s="7"/>
      <c r="V414" s="10"/>
      <c r="W414" s="7"/>
      <c r="X414" s="8"/>
      <c r="Y414" s="8"/>
    </row>
    <row r="415" spans="4:25" s="1" customFormat="1" x14ac:dyDescent="0.2">
      <c r="D415" s="10"/>
      <c r="E415" s="9"/>
      <c r="F415" s="9"/>
      <c r="G415" s="10"/>
      <c r="S415" s="5"/>
      <c r="T415" s="7"/>
      <c r="U415" s="7"/>
      <c r="V415" s="10"/>
      <c r="W415" s="7"/>
      <c r="X415" s="8"/>
      <c r="Y415" s="8"/>
    </row>
    <row r="416" spans="4:25" s="1" customFormat="1" x14ac:dyDescent="0.2">
      <c r="D416" s="10"/>
      <c r="E416" s="9"/>
      <c r="F416" s="9"/>
      <c r="G416" s="10"/>
      <c r="S416" s="5"/>
      <c r="T416" s="7"/>
      <c r="U416" s="7"/>
      <c r="V416" s="10"/>
      <c r="W416" s="7"/>
      <c r="X416" s="8"/>
      <c r="Y416" s="8"/>
    </row>
    <row r="417" spans="4:25" s="1" customFormat="1" x14ac:dyDescent="0.2">
      <c r="D417" s="10"/>
      <c r="E417" s="9"/>
      <c r="F417" s="9"/>
      <c r="G417" s="10"/>
      <c r="S417" s="5"/>
      <c r="T417" s="7"/>
      <c r="U417" s="7"/>
      <c r="V417" s="10"/>
      <c r="W417" s="7"/>
      <c r="X417" s="8"/>
      <c r="Y417" s="8"/>
    </row>
    <row r="418" spans="4:25" s="1" customFormat="1" x14ac:dyDescent="0.2">
      <c r="D418" s="10"/>
      <c r="E418" s="9"/>
      <c r="F418" s="9"/>
      <c r="G418" s="10"/>
      <c r="S418" s="5"/>
      <c r="T418" s="7"/>
      <c r="U418" s="7"/>
      <c r="V418" s="10"/>
      <c r="W418" s="7"/>
      <c r="X418" s="8"/>
      <c r="Y418" s="8"/>
    </row>
    <row r="419" spans="4:25" s="1" customFormat="1" x14ac:dyDescent="0.2">
      <c r="D419" s="10"/>
      <c r="E419" s="9"/>
      <c r="F419" s="9"/>
      <c r="G419" s="10"/>
      <c r="S419" s="5"/>
      <c r="T419" s="7"/>
      <c r="U419" s="7"/>
      <c r="V419" s="10"/>
      <c r="W419" s="7"/>
      <c r="X419" s="8"/>
      <c r="Y419" s="8"/>
    </row>
    <row r="420" spans="4:25" s="1" customFormat="1" x14ac:dyDescent="0.2">
      <c r="D420" s="10"/>
      <c r="E420" s="9"/>
      <c r="F420" s="9"/>
      <c r="G420" s="10"/>
      <c r="S420" s="5"/>
      <c r="T420" s="7"/>
      <c r="U420" s="7"/>
      <c r="V420" s="10"/>
      <c r="W420" s="7"/>
      <c r="X420" s="8"/>
      <c r="Y420" s="8"/>
    </row>
    <row r="421" spans="4:25" s="1" customFormat="1" x14ac:dyDescent="0.2">
      <c r="D421" s="10"/>
      <c r="E421" s="9"/>
      <c r="F421" s="9"/>
      <c r="G421" s="10"/>
      <c r="S421" s="5"/>
      <c r="T421" s="7"/>
      <c r="U421" s="7"/>
      <c r="V421" s="10"/>
      <c r="W421" s="7"/>
      <c r="X421" s="8"/>
      <c r="Y421" s="8"/>
    </row>
    <row r="422" spans="4:25" s="1" customFormat="1" x14ac:dyDescent="0.2">
      <c r="D422" s="10"/>
      <c r="E422" s="9"/>
      <c r="F422" s="9"/>
      <c r="G422" s="10"/>
      <c r="S422" s="5"/>
      <c r="T422" s="7"/>
      <c r="U422" s="7"/>
      <c r="V422" s="10"/>
      <c r="W422" s="7"/>
      <c r="X422" s="8"/>
      <c r="Y422" s="8"/>
    </row>
    <row r="423" spans="4:25" s="1" customFormat="1" x14ac:dyDescent="0.2">
      <c r="D423" s="10"/>
      <c r="E423" s="9"/>
      <c r="F423" s="9"/>
      <c r="G423" s="10"/>
      <c r="S423" s="5"/>
      <c r="T423" s="7"/>
      <c r="U423" s="7"/>
      <c r="V423" s="10"/>
      <c r="W423" s="7"/>
      <c r="X423" s="8"/>
      <c r="Y423" s="8"/>
    </row>
    <row r="424" spans="4:25" s="1" customFormat="1" x14ac:dyDescent="0.2">
      <c r="D424" s="10"/>
      <c r="E424" s="9"/>
      <c r="F424" s="9"/>
      <c r="G424" s="10"/>
      <c r="S424" s="5"/>
      <c r="T424" s="7"/>
      <c r="U424" s="7"/>
      <c r="V424" s="10"/>
      <c r="W424" s="7"/>
      <c r="X424" s="8"/>
      <c r="Y424" s="8"/>
    </row>
  </sheetData>
  <mergeCells count="8">
    <mergeCell ref="B1:C1"/>
    <mergeCell ref="X1:Y1"/>
    <mergeCell ref="H1:S1"/>
    <mergeCell ref="F2:G2"/>
    <mergeCell ref="F1:G1"/>
    <mergeCell ref="T2:U2"/>
    <mergeCell ref="T1:U1"/>
    <mergeCell ref="V1:W1"/>
  </mergeCells>
  <printOptions horizontalCentered="1"/>
  <pageMargins left="0.86614173228346458" right="0.70866141732283472" top="0.94488188976377963" bottom="0.92" header="0.51181102362204722" footer="0.59055118110236227"/>
  <pageSetup scale="75" orientation="landscape" r:id="rId1"/>
  <headerFooter alignWithMargins="0">
    <oddFooter>&amp;R&amp;"Arial,Bold"&amp;12Table 2: Skeena Region Streamflow Summary (page &amp;P of 2)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E179"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69"/>
  <sheetViews>
    <sheetView topLeftCell="D202" zoomScaleNormal="100" workbookViewId="0">
      <selection activeCell="G46" sqref="G46"/>
    </sheetView>
  </sheetViews>
  <sheetFormatPr defaultColWidth="8.85546875" defaultRowHeight="11.25" x14ac:dyDescent="0.2"/>
  <cols>
    <col min="1" max="1" width="16" style="73" customWidth="1"/>
    <col min="2" max="2" width="7.85546875" style="96" bestFit="1" customWidth="1"/>
    <col min="3" max="3" width="7" style="79" bestFit="1" customWidth="1"/>
    <col min="4" max="4" width="7.85546875" style="99" customWidth="1"/>
    <col min="5" max="5" width="7.85546875" style="100" customWidth="1"/>
    <col min="6" max="6" width="9.42578125" style="83" customWidth="1"/>
    <col min="7" max="7" width="8.7109375" style="75" customWidth="1"/>
    <col min="8" max="8" width="8" style="76" customWidth="1"/>
    <col min="9" max="9" width="8" style="74" customWidth="1"/>
    <col min="10" max="10" width="5.7109375" style="96" bestFit="1" customWidth="1"/>
    <col min="11" max="11" width="7.7109375" style="76" customWidth="1"/>
    <col min="12" max="12" width="9.42578125" style="74" customWidth="1"/>
    <col min="13" max="13" width="5.7109375" style="99" bestFit="1" customWidth="1"/>
    <col min="14" max="14" width="7.28515625" style="76" customWidth="1"/>
    <col min="15" max="15" width="9" style="74" bestFit="1" customWidth="1"/>
    <col min="16" max="16" width="5.85546875" style="96" customWidth="1"/>
    <col min="17" max="17" width="8.5703125" style="74" customWidth="1"/>
    <col min="18" max="18" width="8.85546875" style="74" customWidth="1"/>
    <col min="19" max="19" width="8.28515625" style="99" customWidth="1"/>
    <col min="20" max="20" width="8.5703125" style="74" customWidth="1"/>
    <col min="21" max="21" width="8.42578125" style="74" customWidth="1"/>
    <col min="22" max="22" width="8.42578125" style="99" customWidth="1"/>
    <col min="23" max="23" width="14.42578125" style="96" customWidth="1"/>
    <col min="24" max="24" width="11.5703125" style="75" customWidth="1"/>
    <col min="25" max="25" width="11.5703125" style="19" customWidth="1"/>
    <col min="26" max="26" width="8.85546875" style="19"/>
    <col min="27" max="30" width="8.85546875" style="75"/>
    <col min="31" max="31" width="8.85546875" style="19"/>
    <col min="32" max="16384" width="8.85546875" style="75"/>
  </cols>
  <sheetData>
    <row r="1" spans="1:31" s="63" customFormat="1" x14ac:dyDescent="0.2">
      <c r="A1" s="245"/>
      <c r="B1" s="245"/>
      <c r="C1" s="246"/>
      <c r="D1" s="247"/>
      <c r="E1" s="248"/>
      <c r="F1" s="249"/>
      <c r="G1" s="250"/>
      <c r="H1" s="251"/>
      <c r="I1" s="252"/>
      <c r="J1" s="245"/>
      <c r="K1" s="251"/>
      <c r="L1" s="252"/>
      <c r="M1" s="247"/>
      <c r="N1" s="251"/>
      <c r="O1" s="252"/>
      <c r="P1" s="245"/>
      <c r="Q1" s="252"/>
      <c r="R1" s="252"/>
      <c r="S1" s="247"/>
      <c r="T1" s="252"/>
      <c r="U1" s="252"/>
      <c r="V1" s="247"/>
      <c r="W1" s="59"/>
    </row>
    <row r="2" spans="1:31" s="71" customFormat="1" ht="13.15" customHeight="1" x14ac:dyDescent="0.2">
      <c r="A2" s="324" t="s">
        <v>241</v>
      </c>
      <c r="B2" s="325"/>
      <c r="C2" s="208" t="s">
        <v>0</v>
      </c>
      <c r="D2" s="134" t="s">
        <v>173</v>
      </c>
      <c r="E2" s="242" t="s">
        <v>1</v>
      </c>
      <c r="F2" s="325" t="s">
        <v>258</v>
      </c>
      <c r="G2" s="325"/>
      <c r="H2" s="324" t="s">
        <v>226</v>
      </c>
      <c r="I2" s="325"/>
      <c r="J2" s="326"/>
      <c r="K2" s="330" t="s">
        <v>233</v>
      </c>
      <c r="L2" s="330"/>
      <c r="M2" s="330"/>
      <c r="N2" s="331" t="s">
        <v>234</v>
      </c>
      <c r="O2" s="332"/>
      <c r="P2" s="333"/>
      <c r="Q2" s="327" t="s">
        <v>227</v>
      </c>
      <c r="R2" s="327"/>
      <c r="S2" s="327"/>
      <c r="T2" s="328" t="s">
        <v>227</v>
      </c>
      <c r="U2" s="327"/>
      <c r="V2" s="329"/>
      <c r="W2" s="162"/>
    </row>
    <row r="3" spans="1:31" s="71" customFormat="1" x14ac:dyDescent="0.2">
      <c r="A3" s="233"/>
      <c r="B3" s="66" t="s">
        <v>0</v>
      </c>
      <c r="C3" s="205" t="s">
        <v>3</v>
      </c>
      <c r="D3" s="137" t="s">
        <v>174</v>
      </c>
      <c r="E3" s="243" t="s">
        <v>177</v>
      </c>
      <c r="F3" s="68"/>
      <c r="G3" s="69"/>
      <c r="H3" s="136"/>
      <c r="I3" s="70"/>
      <c r="J3" s="207"/>
      <c r="K3" s="111"/>
      <c r="L3" s="70"/>
      <c r="M3" s="67"/>
      <c r="N3" s="255"/>
      <c r="O3" s="70"/>
      <c r="P3" s="207"/>
      <c r="Q3" s="319" t="s">
        <v>228</v>
      </c>
      <c r="R3" s="319"/>
      <c r="S3" s="319"/>
      <c r="T3" s="318" t="s">
        <v>78</v>
      </c>
      <c r="U3" s="319"/>
      <c r="V3" s="320"/>
      <c r="W3" s="162"/>
    </row>
    <row r="4" spans="1:31" s="71" customFormat="1" x14ac:dyDescent="0.2">
      <c r="A4" s="234" t="s">
        <v>124</v>
      </c>
      <c r="B4" s="66" t="s">
        <v>175</v>
      </c>
      <c r="C4" s="292" t="s">
        <v>19</v>
      </c>
      <c r="D4" s="137" t="s">
        <v>176</v>
      </c>
      <c r="E4" s="243"/>
      <c r="F4" s="68"/>
      <c r="G4" s="205" t="s">
        <v>237</v>
      </c>
      <c r="H4" s="136"/>
      <c r="I4" s="70"/>
      <c r="J4" s="207" t="s">
        <v>237</v>
      </c>
      <c r="K4" s="112" t="s">
        <v>236</v>
      </c>
      <c r="L4" s="72" t="s">
        <v>18</v>
      </c>
      <c r="M4" s="67" t="s">
        <v>237</v>
      </c>
      <c r="N4" s="136" t="s">
        <v>236</v>
      </c>
      <c r="O4" s="72" t="s">
        <v>18</v>
      </c>
      <c r="P4" s="207" t="s">
        <v>237</v>
      </c>
      <c r="Q4" s="70"/>
      <c r="R4" s="70"/>
      <c r="S4" s="67" t="s">
        <v>237</v>
      </c>
      <c r="T4" s="256"/>
      <c r="U4" s="70"/>
      <c r="V4" s="235" t="s">
        <v>237</v>
      </c>
      <c r="W4" s="162"/>
    </row>
    <row r="5" spans="1:31" s="71" customFormat="1" x14ac:dyDescent="0.2">
      <c r="A5" s="233"/>
      <c r="B5" s="66" t="s">
        <v>126</v>
      </c>
      <c r="C5" s="205"/>
      <c r="D5" s="137" t="s">
        <v>178</v>
      </c>
      <c r="E5" s="243" t="s">
        <v>238</v>
      </c>
      <c r="F5" s="67" t="s">
        <v>80</v>
      </c>
      <c r="G5" s="205" t="s">
        <v>232</v>
      </c>
      <c r="H5" s="136" t="s">
        <v>239</v>
      </c>
      <c r="I5" s="72" t="s">
        <v>240</v>
      </c>
      <c r="J5" s="207" t="s">
        <v>232</v>
      </c>
      <c r="K5" s="112" t="s">
        <v>239</v>
      </c>
      <c r="L5" s="72" t="s">
        <v>235</v>
      </c>
      <c r="M5" s="67" t="s">
        <v>232</v>
      </c>
      <c r="N5" s="136" t="s">
        <v>239</v>
      </c>
      <c r="O5" s="72" t="s">
        <v>235</v>
      </c>
      <c r="P5" s="207" t="s">
        <v>232</v>
      </c>
      <c r="Q5" s="72" t="s">
        <v>239</v>
      </c>
      <c r="R5" s="72" t="s">
        <v>240</v>
      </c>
      <c r="S5" s="67" t="s">
        <v>232</v>
      </c>
      <c r="T5" s="147" t="s">
        <v>239</v>
      </c>
      <c r="U5" s="72" t="s">
        <v>240</v>
      </c>
      <c r="V5" s="235" t="s">
        <v>232</v>
      </c>
      <c r="W5" s="162"/>
    </row>
    <row r="6" spans="1:31" x14ac:dyDescent="0.2">
      <c r="A6" s="11"/>
      <c r="B6" s="12"/>
      <c r="C6" s="258"/>
      <c r="D6" s="13"/>
      <c r="E6" s="259"/>
      <c r="F6" s="260"/>
      <c r="G6" s="12"/>
      <c r="H6" s="261"/>
      <c r="I6" s="262"/>
      <c r="J6" s="263"/>
      <c r="K6" s="264"/>
      <c r="L6" s="262"/>
      <c r="M6" s="14"/>
      <c r="N6" s="261"/>
      <c r="O6" s="262"/>
      <c r="P6" s="263"/>
      <c r="Q6" s="262"/>
      <c r="R6" s="262"/>
      <c r="S6" s="14"/>
      <c r="T6" s="265"/>
      <c r="U6" s="262"/>
      <c r="V6" s="266"/>
      <c r="W6" s="74"/>
      <c r="Y6" s="76"/>
      <c r="Z6" s="47"/>
      <c r="AA6" s="19"/>
      <c r="AE6" s="75"/>
    </row>
    <row r="7" spans="1:31" x14ac:dyDescent="0.2">
      <c r="A7" s="31" t="s">
        <v>216</v>
      </c>
      <c r="B7" s="36" t="s">
        <v>214</v>
      </c>
      <c r="C7" s="58">
        <v>1</v>
      </c>
      <c r="D7" s="26">
        <v>881</v>
      </c>
      <c r="E7" s="244">
        <v>26.273865621098999</v>
      </c>
      <c r="F7" s="57">
        <v>1215.9037754499111</v>
      </c>
      <c r="G7" s="38">
        <v>14</v>
      </c>
      <c r="H7" s="39">
        <v>28.9222</v>
      </c>
      <c r="I7" s="57">
        <f>H7/E7*1000</f>
        <v>1100.7972872014036</v>
      </c>
      <c r="J7" s="153">
        <v>14</v>
      </c>
      <c r="K7" s="80">
        <v>1.3012999999999999</v>
      </c>
      <c r="L7" s="25">
        <v>1.2849626000146337</v>
      </c>
      <c r="M7" s="57">
        <v>14</v>
      </c>
      <c r="N7" s="39">
        <v>0.73960000000000004</v>
      </c>
      <c r="O7" s="25">
        <v>0.73031456156983265</v>
      </c>
      <c r="P7" s="236">
        <v>14</v>
      </c>
      <c r="Q7" s="25">
        <v>0.29330000000000001</v>
      </c>
      <c r="R7" s="25">
        <f>Q7/E7*1000</f>
        <v>11.163184140078268</v>
      </c>
      <c r="S7" s="57">
        <v>14</v>
      </c>
      <c r="T7" s="24">
        <v>0.10780000000000001</v>
      </c>
      <c r="U7" s="25">
        <f>T7/E7*1000</f>
        <v>4.1029364142531106</v>
      </c>
      <c r="V7" s="236">
        <v>14</v>
      </c>
      <c r="W7" s="75"/>
      <c r="X7" s="83"/>
      <c r="AA7" s="19"/>
      <c r="AE7" s="75"/>
    </row>
    <row r="8" spans="1:31" s="30" customFormat="1" x14ac:dyDescent="0.2">
      <c r="A8" s="31" t="s">
        <v>117</v>
      </c>
      <c r="B8" s="36" t="s">
        <v>139</v>
      </c>
      <c r="C8" s="58">
        <v>1</v>
      </c>
      <c r="D8" s="26">
        <v>1314</v>
      </c>
      <c r="E8" s="236">
        <v>317.98446545006902</v>
      </c>
      <c r="F8" s="57">
        <v>2574.0484460900111</v>
      </c>
      <c r="G8" s="38">
        <v>18</v>
      </c>
      <c r="H8" s="39">
        <v>251.6223</v>
      </c>
      <c r="I8" s="57">
        <f t="shared" ref="I8:I45" si="0">H8/E8*1000</f>
        <v>791.30375014973981</v>
      </c>
      <c r="J8" s="153">
        <v>32</v>
      </c>
      <c r="K8" s="80">
        <v>29.4285</v>
      </c>
      <c r="L8" s="25">
        <v>1.1692944086918882</v>
      </c>
      <c r="M8" s="57">
        <v>31</v>
      </c>
      <c r="N8" s="39">
        <v>20.857800000000001</v>
      </c>
      <c r="O8" s="25">
        <v>0.82875134368430825</v>
      </c>
      <c r="P8" s="236">
        <v>32</v>
      </c>
      <c r="Q8" s="25">
        <v>16.1556</v>
      </c>
      <c r="R8" s="25">
        <f t="shared" ref="R8:R56" si="1">Q8/E8*1000</f>
        <v>50.806255510418339</v>
      </c>
      <c r="S8" s="57">
        <v>31</v>
      </c>
      <c r="T8" s="24">
        <v>1.323</v>
      </c>
      <c r="U8" s="25">
        <f t="shared" ref="U8:U56" si="2">T8/E8*1000</f>
        <v>4.1605806061231689</v>
      </c>
      <c r="V8" s="236">
        <v>32</v>
      </c>
      <c r="W8" s="75"/>
      <c r="X8" s="75"/>
      <c r="Y8" s="19"/>
      <c r="Z8" s="19"/>
      <c r="AA8" s="19"/>
      <c r="AB8" s="75"/>
      <c r="AC8" s="75"/>
    </row>
    <row r="9" spans="1:31" ht="10.15" customHeight="1" x14ac:dyDescent="0.2">
      <c r="A9" s="31" t="s">
        <v>218</v>
      </c>
      <c r="B9" s="36" t="s">
        <v>151</v>
      </c>
      <c r="C9" s="58">
        <v>1</v>
      </c>
      <c r="D9" s="26">
        <v>433</v>
      </c>
      <c r="E9" s="244">
        <v>13.514335008688999</v>
      </c>
      <c r="F9" s="57">
        <v>1331.7360205733535</v>
      </c>
      <c r="G9" s="38">
        <v>17</v>
      </c>
      <c r="H9" s="39">
        <v>23.5139</v>
      </c>
      <c r="I9" s="57">
        <f t="shared" si="0"/>
        <v>1739.9228289724808</v>
      </c>
      <c r="J9" s="153">
        <v>17</v>
      </c>
      <c r="K9" s="80">
        <v>0.72119999999999995</v>
      </c>
      <c r="L9" s="25">
        <v>1.2644800676072536</v>
      </c>
      <c r="M9" s="57">
        <v>17</v>
      </c>
      <c r="N9" s="39">
        <v>0.43940000000000001</v>
      </c>
      <c r="O9" s="25">
        <v>0.77040008556104733</v>
      </c>
      <c r="P9" s="236">
        <v>17</v>
      </c>
      <c r="Q9" s="25">
        <v>4.3900000000000002E-2</v>
      </c>
      <c r="R9" s="25">
        <f t="shared" si="1"/>
        <v>3.2484025275216748</v>
      </c>
      <c r="S9" s="57">
        <v>17</v>
      </c>
      <c r="T9" s="24">
        <v>4.5600000000000002E-2</v>
      </c>
      <c r="U9" s="25">
        <f t="shared" si="2"/>
        <v>3.3741948805236532</v>
      </c>
      <c r="V9" s="236">
        <v>18</v>
      </c>
      <c r="W9" s="74"/>
      <c r="Y9" s="47"/>
      <c r="Z9" s="47"/>
      <c r="AA9" s="19"/>
      <c r="AE9" s="75"/>
    </row>
    <row r="10" spans="1:31" ht="10.15" customHeight="1" x14ac:dyDescent="0.2">
      <c r="A10" s="31" t="s">
        <v>118</v>
      </c>
      <c r="B10" s="36" t="s">
        <v>140</v>
      </c>
      <c r="C10" s="58">
        <v>1</v>
      </c>
      <c r="D10" s="26">
        <v>1392</v>
      </c>
      <c r="E10" s="236">
        <v>324.40303482460502</v>
      </c>
      <c r="F10" s="57">
        <v>2912.2043892583865</v>
      </c>
      <c r="G10" s="38">
        <v>13</v>
      </c>
      <c r="H10" s="39">
        <v>207.0164</v>
      </c>
      <c r="I10" s="57">
        <f t="shared" si="0"/>
        <v>638.14569463546343</v>
      </c>
      <c r="J10" s="153">
        <v>22</v>
      </c>
      <c r="K10" s="80">
        <v>34.930900000000001</v>
      </c>
      <c r="L10" s="25">
        <v>1.230828004551515</v>
      </c>
      <c r="M10" s="57">
        <v>20</v>
      </c>
      <c r="N10" s="39">
        <v>20.254100000000001</v>
      </c>
      <c r="O10" s="25">
        <v>0.71367509817917207</v>
      </c>
      <c r="P10" s="238">
        <v>22</v>
      </c>
      <c r="Q10" s="25">
        <v>12.843999999999999</v>
      </c>
      <c r="R10" s="25">
        <f t="shared" si="1"/>
        <v>39.592724546933923</v>
      </c>
      <c r="S10" s="57">
        <v>22</v>
      </c>
      <c r="T10" s="24">
        <v>0.61719999999999997</v>
      </c>
      <c r="U10" s="25">
        <f t="shared" si="2"/>
        <v>1.9025715968831842</v>
      </c>
      <c r="V10" s="236">
        <v>22</v>
      </c>
      <c r="W10" s="75"/>
      <c r="Y10" s="75"/>
      <c r="AA10" s="19"/>
      <c r="AE10" s="75"/>
    </row>
    <row r="11" spans="1:31" ht="10.15" customHeight="1" x14ac:dyDescent="0.2">
      <c r="A11" s="31" t="s">
        <v>204</v>
      </c>
      <c r="B11" s="36" t="s">
        <v>142</v>
      </c>
      <c r="C11" s="58">
        <v>1</v>
      </c>
      <c r="D11" s="26">
        <v>1270</v>
      </c>
      <c r="E11" s="236">
        <v>9503.9154623398899</v>
      </c>
      <c r="F11" s="57">
        <v>1545.0466416120792</v>
      </c>
      <c r="G11" s="38">
        <v>30</v>
      </c>
      <c r="H11" s="39">
        <v>4074.9740999999999</v>
      </c>
      <c r="I11" s="57">
        <f t="shared" si="0"/>
        <v>428.76792372022322</v>
      </c>
      <c r="J11" s="153">
        <v>52</v>
      </c>
      <c r="K11" s="80">
        <v>519.52520000000004</v>
      </c>
      <c r="L11" s="25">
        <v>1.1412138244527921</v>
      </c>
      <c r="M11" s="57">
        <v>46</v>
      </c>
      <c r="N11" s="39">
        <v>393.51339999999999</v>
      </c>
      <c r="O11" s="25">
        <v>0.86441029653118129</v>
      </c>
      <c r="P11" s="236">
        <v>46</v>
      </c>
      <c r="Q11" s="25">
        <v>275.98110000000003</v>
      </c>
      <c r="R11" s="25">
        <f t="shared" si="1"/>
        <v>29.038673701760047</v>
      </c>
      <c r="S11" s="57">
        <v>51</v>
      </c>
      <c r="T11" s="24">
        <v>34.697200000000002</v>
      </c>
      <c r="U11" s="25">
        <f t="shared" si="2"/>
        <v>3.6508321372902297</v>
      </c>
      <c r="V11" s="236">
        <v>46</v>
      </c>
      <c r="W11" s="75"/>
      <c r="AA11" s="19"/>
      <c r="AE11" s="75"/>
    </row>
    <row r="12" spans="1:31" ht="10.15" customHeight="1" x14ac:dyDescent="0.2">
      <c r="A12" s="31" t="s">
        <v>120</v>
      </c>
      <c r="B12" s="36" t="s">
        <v>141</v>
      </c>
      <c r="C12" s="58">
        <v>1</v>
      </c>
      <c r="D12" s="26">
        <v>1327</v>
      </c>
      <c r="E12" s="236">
        <v>7368.5174543031299</v>
      </c>
      <c r="F12" s="57">
        <v>1279.1807351783907</v>
      </c>
      <c r="G12" s="38">
        <v>14</v>
      </c>
      <c r="H12" s="39">
        <v>2689.7673</v>
      </c>
      <c r="I12" s="57">
        <f t="shared" si="0"/>
        <v>365.03507207263334</v>
      </c>
      <c r="J12" s="153">
        <v>27</v>
      </c>
      <c r="K12" s="80">
        <v>337.0813</v>
      </c>
      <c r="L12" s="25">
        <v>1.1735556744146876</v>
      </c>
      <c r="M12" s="57">
        <v>26</v>
      </c>
      <c r="N12" s="39">
        <v>242.04470000000001</v>
      </c>
      <c r="O12" s="25">
        <v>0.84268374171750471</v>
      </c>
      <c r="P12" s="236">
        <v>27</v>
      </c>
      <c r="Q12" s="25">
        <v>152.05770000000001</v>
      </c>
      <c r="R12" s="25">
        <f t="shared" si="1"/>
        <v>20.636132158606756</v>
      </c>
      <c r="S12" s="57">
        <v>27</v>
      </c>
      <c r="T12" s="24">
        <v>19.0562</v>
      </c>
      <c r="U12" s="25">
        <f t="shared" si="2"/>
        <v>2.5861647364180969</v>
      </c>
      <c r="V12" s="236">
        <v>28</v>
      </c>
      <c r="W12" s="75"/>
      <c r="AA12" s="19"/>
      <c r="AE12" s="75"/>
    </row>
    <row r="13" spans="1:31" ht="10.15" customHeight="1" x14ac:dyDescent="0.2">
      <c r="A13" s="31" t="s">
        <v>87</v>
      </c>
      <c r="B13" s="36" t="s">
        <v>88</v>
      </c>
      <c r="C13" s="58">
        <v>1</v>
      </c>
      <c r="D13" s="26">
        <v>768</v>
      </c>
      <c r="E13" s="236">
        <v>1862.41399828969</v>
      </c>
      <c r="F13" s="57">
        <v>751.93065973710372</v>
      </c>
      <c r="G13" s="57">
        <v>30</v>
      </c>
      <c r="H13" s="39">
        <v>510.89479999999998</v>
      </c>
      <c r="I13" s="57">
        <f t="shared" si="0"/>
        <v>274.31859966106879</v>
      </c>
      <c r="J13" s="153">
        <v>46</v>
      </c>
      <c r="K13" s="80">
        <v>54.798999999999999</v>
      </c>
      <c r="L13" s="25">
        <v>1.2154842207084582</v>
      </c>
      <c r="M13" s="57">
        <v>44</v>
      </c>
      <c r="N13" s="39">
        <v>35.665100000000002</v>
      </c>
      <c r="O13" s="25">
        <v>0.79107951385954556</v>
      </c>
      <c r="P13" s="236">
        <v>44</v>
      </c>
      <c r="Q13" s="25">
        <v>8.9945000000000004</v>
      </c>
      <c r="R13" s="25">
        <f t="shared" si="1"/>
        <v>4.8294847484286079</v>
      </c>
      <c r="S13" s="57">
        <v>46</v>
      </c>
      <c r="T13" s="24">
        <v>3.2242999999999999</v>
      </c>
      <c r="U13" s="25">
        <f t="shared" si="2"/>
        <v>1.7312477263170114</v>
      </c>
      <c r="V13" s="236">
        <v>44</v>
      </c>
      <c r="W13" s="74"/>
      <c r="Y13" s="47"/>
      <c r="Z13" s="47"/>
      <c r="AA13" s="19"/>
      <c r="AE13" s="75"/>
    </row>
    <row r="14" spans="1:31" ht="10.15" customHeight="1" x14ac:dyDescent="0.2">
      <c r="A14" s="31" t="s">
        <v>217</v>
      </c>
      <c r="B14" s="36" t="s">
        <v>215</v>
      </c>
      <c r="C14" s="58">
        <v>1</v>
      </c>
      <c r="D14" s="26">
        <v>1142</v>
      </c>
      <c r="E14" s="244">
        <v>17.814425256661998</v>
      </c>
      <c r="F14" s="57">
        <v>1033.2161252323981</v>
      </c>
      <c r="G14" s="38">
        <v>14</v>
      </c>
      <c r="H14" s="39">
        <v>15.520300000000001</v>
      </c>
      <c r="I14" s="57">
        <f t="shared" si="0"/>
        <v>871.22092216788917</v>
      </c>
      <c r="J14" s="153">
        <v>14</v>
      </c>
      <c r="K14" s="80">
        <v>0.71850000000000003</v>
      </c>
      <c r="L14" s="25">
        <v>1.2321165189527301</v>
      </c>
      <c r="M14" s="57">
        <v>14</v>
      </c>
      <c r="N14" s="39">
        <v>0.43409999999999999</v>
      </c>
      <c r="O14" s="25">
        <v>0.74441444798521939</v>
      </c>
      <c r="P14" s="236">
        <v>14</v>
      </c>
      <c r="Q14" s="25">
        <v>8.3900000000000002E-2</v>
      </c>
      <c r="R14" s="25">
        <f t="shared" si="1"/>
        <v>4.7096663962607614</v>
      </c>
      <c r="S14" s="57">
        <v>14</v>
      </c>
      <c r="T14" s="24">
        <v>4.4400000000000002E-2</v>
      </c>
      <c r="U14" s="25">
        <f t="shared" si="2"/>
        <v>2.4923621930152304</v>
      </c>
      <c r="V14" s="236">
        <v>14</v>
      </c>
      <c r="W14" s="75"/>
      <c r="AA14" s="19"/>
      <c r="AE14" s="75"/>
    </row>
    <row r="15" spans="1:31" x14ac:dyDescent="0.2">
      <c r="A15" s="31" t="s">
        <v>205</v>
      </c>
      <c r="B15" s="36" t="s">
        <v>206</v>
      </c>
      <c r="C15" s="58">
        <v>1</v>
      </c>
      <c r="D15" s="26">
        <v>804</v>
      </c>
      <c r="E15" s="244">
        <v>40.276278160361997</v>
      </c>
      <c r="F15" s="57">
        <v>1432.3800204023451</v>
      </c>
      <c r="G15" s="38">
        <v>14</v>
      </c>
      <c r="H15" s="39">
        <v>68.969399999999993</v>
      </c>
      <c r="I15" s="57">
        <f t="shared" si="0"/>
        <v>1712.4074802888913</v>
      </c>
      <c r="J15" s="236">
        <v>17</v>
      </c>
      <c r="K15" s="80">
        <v>2.4144000000000001</v>
      </c>
      <c r="L15" s="25">
        <v>1.3349059835070773</v>
      </c>
      <c r="M15" s="57">
        <v>15</v>
      </c>
      <c r="N15" s="39">
        <v>1.2509999999999999</v>
      </c>
      <c r="O15" s="25">
        <v>0.69166972554976536</v>
      </c>
      <c r="P15" s="236">
        <v>18</v>
      </c>
      <c r="Q15" s="25">
        <v>0.19769999999999999</v>
      </c>
      <c r="R15" s="25">
        <f t="shared" si="1"/>
        <v>4.9085965493844199</v>
      </c>
      <c r="S15" s="57">
        <v>19</v>
      </c>
      <c r="T15" s="24">
        <v>6.9000000000000006E-2</v>
      </c>
      <c r="U15" s="25">
        <f t="shared" si="2"/>
        <v>1.7131672327138343</v>
      </c>
      <c r="V15" s="236">
        <v>20</v>
      </c>
      <c r="W15" s="75"/>
      <c r="AA15" s="19"/>
      <c r="AE15" s="75"/>
    </row>
    <row r="16" spans="1:31" x14ac:dyDescent="0.2">
      <c r="A16" s="31" t="s">
        <v>29</v>
      </c>
      <c r="B16" s="36" t="s">
        <v>30</v>
      </c>
      <c r="C16" s="58">
        <v>1</v>
      </c>
      <c r="D16" s="26">
        <v>1112</v>
      </c>
      <c r="E16" s="236">
        <v>226.81767696528101</v>
      </c>
      <c r="F16" s="57">
        <v>1421.8989500604666</v>
      </c>
      <c r="G16" s="38">
        <v>10</v>
      </c>
      <c r="H16" s="39">
        <v>90.128799999999998</v>
      </c>
      <c r="I16" s="57">
        <f t="shared" si="0"/>
        <v>397.3623273365771</v>
      </c>
      <c r="J16" s="236">
        <v>39</v>
      </c>
      <c r="K16" s="80">
        <v>11.4582</v>
      </c>
      <c r="L16" s="25">
        <v>1.1449872507725132</v>
      </c>
      <c r="M16" s="57">
        <v>33</v>
      </c>
      <c r="N16" s="39">
        <v>8.4648000000000003</v>
      </c>
      <c r="O16" s="25">
        <v>0.84586480252912066</v>
      </c>
      <c r="P16" s="236">
        <v>36</v>
      </c>
      <c r="Q16" s="25">
        <v>4.4794999999999998</v>
      </c>
      <c r="R16" s="25">
        <f t="shared" si="1"/>
        <v>19.749342555367399</v>
      </c>
      <c r="S16" s="57">
        <v>39</v>
      </c>
      <c r="T16" s="24">
        <v>0.34720000000000001</v>
      </c>
      <c r="U16" s="25">
        <f t="shared" si="2"/>
        <v>1.5307448901046012</v>
      </c>
      <c r="V16" s="236">
        <v>37</v>
      </c>
      <c r="W16" s="75"/>
      <c r="X16" s="74"/>
      <c r="AA16" s="19"/>
      <c r="AE16" s="75"/>
    </row>
    <row r="17" spans="1:31" x14ac:dyDescent="0.2">
      <c r="A17" s="31" t="s">
        <v>121</v>
      </c>
      <c r="B17" s="36" t="s">
        <v>143</v>
      </c>
      <c r="C17" s="58">
        <v>1</v>
      </c>
      <c r="D17" s="26">
        <v>1380</v>
      </c>
      <c r="E17" s="236">
        <v>885.840514419388</v>
      </c>
      <c r="F17" s="57">
        <v>1785.6491411212537</v>
      </c>
      <c r="G17" s="38">
        <v>14</v>
      </c>
      <c r="H17" s="39">
        <v>662.09889999999996</v>
      </c>
      <c r="I17" s="57">
        <f t="shared" si="0"/>
        <v>747.42449597031987</v>
      </c>
      <c r="J17" s="236">
        <v>22</v>
      </c>
      <c r="K17" s="80">
        <v>56.295200000000001</v>
      </c>
      <c r="L17" s="25">
        <v>1.1373977224567882</v>
      </c>
      <c r="M17" s="54">
        <v>19</v>
      </c>
      <c r="N17" s="39">
        <v>41.6267</v>
      </c>
      <c r="O17" s="25">
        <v>0.84103287266750948</v>
      </c>
      <c r="P17" s="236">
        <v>22</v>
      </c>
      <c r="Q17" s="25">
        <v>22.052900000000001</v>
      </c>
      <c r="R17" s="25">
        <f t="shared" si="1"/>
        <v>24.894887557106451</v>
      </c>
      <c r="S17" s="57">
        <v>23</v>
      </c>
      <c r="T17" s="24">
        <v>3.2808999999999999</v>
      </c>
      <c r="U17" s="25">
        <f t="shared" si="2"/>
        <v>3.7037140959289054</v>
      </c>
      <c r="V17" s="236">
        <v>24</v>
      </c>
      <c r="W17" s="75"/>
      <c r="AA17" s="19"/>
      <c r="AE17" s="75"/>
    </row>
    <row r="18" spans="1:31" x14ac:dyDescent="0.2">
      <c r="A18" s="31" t="s">
        <v>109</v>
      </c>
      <c r="B18" s="36" t="s">
        <v>129</v>
      </c>
      <c r="C18" s="58">
        <v>1</v>
      </c>
      <c r="D18" s="26">
        <v>1119</v>
      </c>
      <c r="E18" s="236">
        <v>18295.488218877999</v>
      </c>
      <c r="F18" s="57">
        <v>1332.0589832971575</v>
      </c>
      <c r="G18" s="38">
        <v>30</v>
      </c>
      <c r="H18" s="39">
        <v>5098.1616000000004</v>
      </c>
      <c r="I18" s="57">
        <f t="shared" si="0"/>
        <v>278.65676712248205</v>
      </c>
      <c r="J18" s="236">
        <v>45</v>
      </c>
      <c r="K18" s="80">
        <v>880.19529999999997</v>
      </c>
      <c r="L18" s="25">
        <v>1.1281003058524137</v>
      </c>
      <c r="M18" s="57">
        <v>57</v>
      </c>
      <c r="N18" s="39">
        <v>673.02610000000004</v>
      </c>
      <c r="O18" s="25">
        <v>0.86258237149943562</v>
      </c>
      <c r="P18" s="236">
        <v>61</v>
      </c>
      <c r="Q18" s="25">
        <v>393.76740000000001</v>
      </c>
      <c r="R18" s="25">
        <f t="shared" si="1"/>
        <v>21.522650573144883</v>
      </c>
      <c r="S18" s="57">
        <v>75</v>
      </c>
      <c r="T18" s="24">
        <v>52.025399999999998</v>
      </c>
      <c r="U18" s="25">
        <f t="shared" si="2"/>
        <v>2.8436191140457328</v>
      </c>
      <c r="V18" s="236">
        <v>52</v>
      </c>
      <c r="W18" s="75"/>
      <c r="X18" s="74"/>
      <c r="AA18" s="19"/>
      <c r="AE18" s="75"/>
    </row>
    <row r="19" spans="1:31" x14ac:dyDescent="0.2">
      <c r="A19" s="237" t="s">
        <v>246</v>
      </c>
      <c r="B19" s="36" t="s">
        <v>242</v>
      </c>
      <c r="C19" s="58">
        <v>1</v>
      </c>
      <c r="D19" s="26">
        <v>854</v>
      </c>
      <c r="E19" s="236">
        <v>10.114959198201001</v>
      </c>
      <c r="F19" s="57">
        <v>701.0014986953953</v>
      </c>
      <c r="G19" s="38">
        <v>8</v>
      </c>
      <c r="H19" s="39">
        <v>11.743</v>
      </c>
      <c r="I19" s="57">
        <f t="shared" si="0"/>
        <v>1160.9537685617709</v>
      </c>
      <c r="J19" s="236">
        <v>9</v>
      </c>
      <c r="K19" s="80">
        <v>0.28610000000000002</v>
      </c>
      <c r="L19" s="25">
        <v>1.2729699666295884</v>
      </c>
      <c r="M19" s="57">
        <v>8</v>
      </c>
      <c r="N19" s="39">
        <v>0.16400000000000001</v>
      </c>
      <c r="O19" s="25">
        <v>0.72969966629588434</v>
      </c>
      <c r="P19" s="236">
        <v>9</v>
      </c>
      <c r="Q19" s="25">
        <v>6.7999999999999996E-3</v>
      </c>
      <c r="R19" s="25">
        <f t="shared" si="1"/>
        <v>0.67227161936643454</v>
      </c>
      <c r="S19" s="57">
        <v>8</v>
      </c>
      <c r="T19" s="24">
        <v>6.7999999999999996E-3</v>
      </c>
      <c r="U19" s="25">
        <f t="shared" si="2"/>
        <v>0.67227161936643454</v>
      </c>
      <c r="V19" s="236">
        <v>9</v>
      </c>
      <c r="W19" s="75"/>
      <c r="X19" s="74"/>
      <c r="AA19" s="19"/>
      <c r="AE19" s="75"/>
    </row>
    <row r="20" spans="1:31" x14ac:dyDescent="0.2">
      <c r="A20" s="31" t="s">
        <v>31</v>
      </c>
      <c r="B20" s="166">
        <v>15056100</v>
      </c>
      <c r="C20" s="58">
        <v>1</v>
      </c>
      <c r="D20" s="26">
        <v>1180</v>
      </c>
      <c r="E20" s="244">
        <v>375.55</v>
      </c>
      <c r="F20" s="57">
        <v>1381.874371814537</v>
      </c>
      <c r="G20" s="38">
        <v>5</v>
      </c>
      <c r="H20" s="39">
        <v>272.34339999999997</v>
      </c>
      <c r="I20" s="57">
        <f t="shared" si="0"/>
        <v>725.18546132339225</v>
      </c>
      <c r="J20" s="236">
        <v>23</v>
      </c>
      <c r="K20" s="80">
        <v>20.7013</v>
      </c>
      <c r="L20" s="25">
        <v>1.2953767964402527</v>
      </c>
      <c r="M20" s="57">
        <v>22</v>
      </c>
      <c r="N20" s="39">
        <v>11.9384</v>
      </c>
      <c r="O20" s="25">
        <v>0.74704131366736937</v>
      </c>
      <c r="P20" s="236">
        <v>22</v>
      </c>
      <c r="Q20" s="25">
        <v>5.9336000000000002</v>
      </c>
      <c r="R20" s="25">
        <f t="shared" si="1"/>
        <v>15.79976035148449</v>
      </c>
      <c r="S20" s="57">
        <v>23</v>
      </c>
      <c r="T20" s="24">
        <v>0.2651</v>
      </c>
      <c r="U20" s="25">
        <f t="shared" si="2"/>
        <v>0.70589801624284387</v>
      </c>
      <c r="V20" s="236">
        <v>23</v>
      </c>
      <c r="W20" s="75"/>
      <c r="Z20" s="75"/>
      <c r="AE20" s="75"/>
    </row>
    <row r="21" spans="1:31" x14ac:dyDescent="0.2">
      <c r="A21" s="31" t="s">
        <v>219</v>
      </c>
      <c r="B21" s="36" t="s">
        <v>150</v>
      </c>
      <c r="C21" s="58">
        <v>1</v>
      </c>
      <c r="D21" s="50">
        <v>1313</v>
      </c>
      <c r="E21" s="238">
        <v>50808.446258558797</v>
      </c>
      <c r="F21" s="54">
        <v>983.25037274927092</v>
      </c>
      <c r="G21" s="58">
        <v>25</v>
      </c>
      <c r="H21" s="49">
        <v>7693.1836000000003</v>
      </c>
      <c r="I21" s="57">
        <f t="shared" si="0"/>
        <v>151.41544696821086</v>
      </c>
      <c r="J21" s="238">
        <v>27</v>
      </c>
      <c r="K21" s="113">
        <v>1773.4844000000001</v>
      </c>
      <c r="L21" s="37">
        <v>1.1204728329542584</v>
      </c>
      <c r="M21" s="54">
        <v>25</v>
      </c>
      <c r="N21" s="49">
        <v>1357.7095999999999</v>
      </c>
      <c r="O21" s="37">
        <v>0.85778973970179428</v>
      </c>
      <c r="P21" s="238">
        <v>27</v>
      </c>
      <c r="Q21" s="37">
        <v>1066.4485</v>
      </c>
      <c r="R21" s="25">
        <f t="shared" si="1"/>
        <v>20.989590875756299</v>
      </c>
      <c r="S21" s="54">
        <v>27</v>
      </c>
      <c r="T21" s="32">
        <v>130.73169999999999</v>
      </c>
      <c r="U21" s="25">
        <f t="shared" si="2"/>
        <v>2.5730308566162448</v>
      </c>
      <c r="V21" s="238">
        <v>27</v>
      </c>
      <c r="W21" s="30"/>
      <c r="X21" s="30"/>
      <c r="Y21" s="34"/>
      <c r="Z21" s="30"/>
      <c r="AA21" s="30"/>
      <c r="AB21" s="30"/>
      <c r="AC21" s="30"/>
      <c r="AE21" s="75"/>
    </row>
    <row r="22" spans="1:31" x14ac:dyDescent="0.2">
      <c r="A22" s="31" t="s">
        <v>112</v>
      </c>
      <c r="B22" s="36" t="s">
        <v>133</v>
      </c>
      <c r="C22" s="58">
        <v>1</v>
      </c>
      <c r="D22" s="26">
        <v>1290</v>
      </c>
      <c r="E22" s="236">
        <v>218.84221750538001</v>
      </c>
      <c r="F22" s="57">
        <v>2306.083969141021</v>
      </c>
      <c r="G22" s="82">
        <v>30</v>
      </c>
      <c r="H22" s="39">
        <v>171.70099999999999</v>
      </c>
      <c r="I22" s="57">
        <f t="shared" si="0"/>
        <v>784.58810168005584</v>
      </c>
      <c r="J22" s="236">
        <v>43</v>
      </c>
      <c r="K22" s="80">
        <v>17.7424</v>
      </c>
      <c r="L22" s="25">
        <v>1.1439681284846737</v>
      </c>
      <c r="M22" s="57">
        <v>42</v>
      </c>
      <c r="N22" s="39">
        <v>12.972200000000001</v>
      </c>
      <c r="O22" s="25">
        <v>0.83640225427951598</v>
      </c>
      <c r="P22" s="236">
        <v>43</v>
      </c>
      <c r="Q22" s="25">
        <v>6.5067000000000004</v>
      </c>
      <c r="R22" s="25">
        <f t="shared" si="1"/>
        <v>29.732380132914894</v>
      </c>
      <c r="S22" s="57">
        <v>43</v>
      </c>
      <c r="T22" s="24">
        <v>0.50590000000000002</v>
      </c>
      <c r="U22" s="25">
        <f t="shared" si="2"/>
        <v>2.3117111760557032</v>
      </c>
      <c r="V22" s="236">
        <v>43</v>
      </c>
      <c r="W22" s="74"/>
      <c r="AA22" s="19"/>
      <c r="AE22" s="75"/>
    </row>
    <row r="23" spans="1:31" x14ac:dyDescent="0.2">
      <c r="A23" s="31" t="s">
        <v>122</v>
      </c>
      <c r="B23" s="36" t="s">
        <v>145</v>
      </c>
      <c r="C23" s="58">
        <v>1</v>
      </c>
      <c r="D23" s="26">
        <v>1207</v>
      </c>
      <c r="E23" s="236">
        <v>1503.0514829423498</v>
      </c>
      <c r="F23" s="57">
        <v>2249.7730103046329</v>
      </c>
      <c r="G23" s="38">
        <v>15</v>
      </c>
      <c r="H23" s="39">
        <v>1138.1246000000001</v>
      </c>
      <c r="I23" s="57">
        <f t="shared" si="0"/>
        <v>757.2093257724116</v>
      </c>
      <c r="J23" s="236">
        <v>30</v>
      </c>
      <c r="K23" s="80">
        <v>103.0697</v>
      </c>
      <c r="L23" s="25">
        <v>0.98540248220424098</v>
      </c>
      <c r="M23" s="57">
        <v>29</v>
      </c>
      <c r="N23" s="39">
        <v>88.437100000000001</v>
      </c>
      <c r="O23" s="25">
        <v>0.84550685467159292</v>
      </c>
      <c r="P23" s="236">
        <v>29</v>
      </c>
      <c r="Q23" s="25">
        <v>62.029299999999999</v>
      </c>
      <c r="R23" s="25">
        <f t="shared" si="1"/>
        <v>41.26891241181734</v>
      </c>
      <c r="S23" s="57">
        <v>29</v>
      </c>
      <c r="T23" s="24">
        <v>7.1489000000000003</v>
      </c>
      <c r="U23" s="25">
        <f t="shared" si="2"/>
        <v>4.7562575740954838</v>
      </c>
      <c r="V23" s="236">
        <v>30</v>
      </c>
      <c r="W23" s="75"/>
      <c r="Y23" s="75"/>
      <c r="AA23" s="19"/>
      <c r="AE23" s="75"/>
    </row>
    <row r="24" spans="1:31" x14ac:dyDescent="0.2">
      <c r="A24" s="31"/>
      <c r="B24" s="36"/>
      <c r="C24" s="58"/>
      <c r="D24" s="26"/>
      <c r="E24" s="236"/>
      <c r="F24" s="57"/>
      <c r="G24" s="38"/>
      <c r="H24" s="39"/>
      <c r="I24" s="57"/>
      <c r="J24" s="236"/>
      <c r="K24" s="80"/>
      <c r="L24" s="25"/>
      <c r="M24" s="57"/>
      <c r="N24" s="39"/>
      <c r="O24" s="25"/>
      <c r="P24" s="236"/>
      <c r="Q24" s="25"/>
      <c r="R24" s="25"/>
      <c r="S24" s="57"/>
      <c r="T24" s="24"/>
      <c r="U24" s="25"/>
      <c r="V24" s="236"/>
      <c r="W24" s="75"/>
      <c r="Y24" s="75"/>
      <c r="AA24" s="19"/>
      <c r="AE24" s="75"/>
    </row>
    <row r="25" spans="1:31" x14ac:dyDescent="0.2">
      <c r="A25" s="31" t="s">
        <v>42</v>
      </c>
      <c r="B25" s="36" t="s">
        <v>43</v>
      </c>
      <c r="C25" s="58">
        <v>2</v>
      </c>
      <c r="D25" s="26">
        <v>1050</v>
      </c>
      <c r="E25" s="236">
        <v>6845.2676117073206</v>
      </c>
      <c r="F25" s="57">
        <v>473.34289607316731</v>
      </c>
      <c r="G25" s="38">
        <v>26</v>
      </c>
      <c r="H25" s="39">
        <v>290.22289999999998</v>
      </c>
      <c r="I25" s="57">
        <f t="shared" si="0"/>
        <v>42.397597356696139</v>
      </c>
      <c r="J25" s="153">
        <v>61</v>
      </c>
      <c r="K25" s="80">
        <v>115.8974</v>
      </c>
      <c r="L25" s="25">
        <v>1.1930395011167163</v>
      </c>
      <c r="M25" s="57">
        <v>56</v>
      </c>
      <c r="N25" s="39">
        <v>78.799099999999996</v>
      </c>
      <c r="O25" s="25">
        <v>0.81115226875189805</v>
      </c>
      <c r="P25" s="153">
        <v>57</v>
      </c>
      <c r="Q25" s="25">
        <v>30.7209</v>
      </c>
      <c r="R25" s="25">
        <f t="shared" si="1"/>
        <v>4.487903430898549</v>
      </c>
      <c r="S25" s="57">
        <v>60</v>
      </c>
      <c r="T25" s="24">
        <v>22.6401</v>
      </c>
      <c r="U25" s="25">
        <f t="shared" si="2"/>
        <v>3.3074090428954306</v>
      </c>
      <c r="V25" s="236">
        <v>60</v>
      </c>
      <c r="W25" s="74"/>
      <c r="Y25" s="76"/>
      <c r="Z25" s="47"/>
      <c r="AA25" s="19"/>
      <c r="AE25" s="75"/>
    </row>
    <row r="26" spans="1:31" x14ac:dyDescent="0.2">
      <c r="A26" s="31" t="s">
        <v>54</v>
      </c>
      <c r="B26" s="36" t="s">
        <v>55</v>
      </c>
      <c r="C26" s="58">
        <v>2</v>
      </c>
      <c r="D26" s="26">
        <v>1260</v>
      </c>
      <c r="E26" s="236">
        <v>1654.5819957116698</v>
      </c>
      <c r="F26" s="57">
        <v>348.45736631717534</v>
      </c>
      <c r="G26" s="38">
        <v>15</v>
      </c>
      <c r="H26" s="39">
        <v>196.28190000000001</v>
      </c>
      <c r="I26" s="57">
        <f t="shared" si="0"/>
        <v>118.62929761638988</v>
      </c>
      <c r="J26" s="153">
        <v>33</v>
      </c>
      <c r="K26" s="80">
        <v>21.594799999999999</v>
      </c>
      <c r="L26" s="25">
        <v>1.1848473979780429</v>
      </c>
      <c r="M26" s="57">
        <v>31</v>
      </c>
      <c r="N26" s="39">
        <v>14.843999999999999</v>
      </c>
      <c r="O26" s="25">
        <v>0.81444953301656275</v>
      </c>
      <c r="P26" s="153">
        <v>31</v>
      </c>
      <c r="Q26" s="25">
        <v>11.799799999999999</v>
      </c>
      <c r="R26" s="25">
        <f t="shared" si="1"/>
        <v>7.1315897493038181</v>
      </c>
      <c r="S26" s="57">
        <v>32</v>
      </c>
      <c r="T26" s="24">
        <v>1.8553999999999999</v>
      </c>
      <c r="U26" s="25">
        <f t="shared" si="2"/>
        <v>1.1213708385615269</v>
      </c>
      <c r="V26" s="236">
        <v>32</v>
      </c>
      <c r="W26" s="74"/>
      <c r="Y26" s="76"/>
      <c r="Z26" s="47"/>
      <c r="AA26" s="19"/>
      <c r="AE26" s="75"/>
    </row>
    <row r="27" spans="1:31" x14ac:dyDescent="0.2">
      <c r="A27" s="31" t="s">
        <v>56</v>
      </c>
      <c r="B27" s="36" t="s">
        <v>57</v>
      </c>
      <c r="C27" s="58">
        <v>2</v>
      </c>
      <c r="D27" s="26">
        <v>1376</v>
      </c>
      <c r="E27" s="236">
        <v>873.89197647245396</v>
      </c>
      <c r="F27" s="57">
        <v>662.10483061326124</v>
      </c>
      <c r="G27" s="38">
        <v>30</v>
      </c>
      <c r="H27" s="39">
        <v>198.21850000000001</v>
      </c>
      <c r="I27" s="57">
        <f t="shared" si="0"/>
        <v>226.82265696056322</v>
      </c>
      <c r="J27" s="153">
        <v>47</v>
      </c>
      <c r="K27" s="80">
        <v>22.2791</v>
      </c>
      <c r="L27" s="25">
        <v>1.2044142809731995</v>
      </c>
      <c r="M27" s="57">
        <v>47</v>
      </c>
      <c r="N27" s="39">
        <v>14.4338</v>
      </c>
      <c r="O27" s="25">
        <v>0.78029520262088536</v>
      </c>
      <c r="P27" s="153">
        <v>47</v>
      </c>
      <c r="Q27" s="25">
        <v>8.49</v>
      </c>
      <c r="R27" s="25">
        <f t="shared" si="1"/>
        <v>9.7151595718622712</v>
      </c>
      <c r="S27" s="57">
        <v>47</v>
      </c>
      <c r="T27" s="24">
        <v>1.3978999999999999</v>
      </c>
      <c r="U27" s="25">
        <f t="shared" si="2"/>
        <v>1.5996256260902555</v>
      </c>
      <c r="V27" s="236">
        <v>47</v>
      </c>
      <c r="W27" s="74"/>
      <c r="Y27" s="74"/>
      <c r="Z27" s="47"/>
      <c r="AA27" s="19"/>
      <c r="AE27" s="75"/>
    </row>
    <row r="28" spans="1:31" x14ac:dyDescent="0.2">
      <c r="A28" s="31" t="s">
        <v>44</v>
      </c>
      <c r="B28" s="36" t="s">
        <v>45</v>
      </c>
      <c r="C28" s="58">
        <v>2</v>
      </c>
      <c r="D28" s="26">
        <v>1196</v>
      </c>
      <c r="E28" s="236">
        <v>1569.5309175212601</v>
      </c>
      <c r="F28" s="57">
        <v>299.91447597195372</v>
      </c>
      <c r="G28" s="38">
        <v>4</v>
      </c>
      <c r="H28" s="39">
        <v>141.57159999999999</v>
      </c>
      <c r="I28" s="57">
        <f t="shared" si="0"/>
        <v>90.199943447805538</v>
      </c>
      <c r="J28" s="153">
        <v>27</v>
      </c>
      <c r="K28" s="80">
        <v>19.97</v>
      </c>
      <c r="L28" s="25">
        <v>1.2879375650176292</v>
      </c>
      <c r="M28" s="57">
        <v>24</v>
      </c>
      <c r="N28" s="39">
        <v>10.8642</v>
      </c>
      <c r="O28" s="25">
        <v>0.70067157205130348</v>
      </c>
      <c r="P28" s="153">
        <v>24</v>
      </c>
      <c r="Q28" s="25">
        <v>6.5232999999999999</v>
      </c>
      <c r="R28" s="25">
        <f t="shared" si="1"/>
        <v>4.1562099396564696</v>
      </c>
      <c r="S28" s="57">
        <v>28</v>
      </c>
      <c r="T28" s="24">
        <v>2.1465999999999998</v>
      </c>
      <c r="U28" s="25">
        <f t="shared" si="2"/>
        <v>1.3676697770249073</v>
      </c>
      <c r="V28" s="236">
        <v>28</v>
      </c>
      <c r="W28" s="74"/>
      <c r="Y28" s="78"/>
      <c r="Z28" s="47"/>
      <c r="AA28" s="19"/>
      <c r="AE28" s="75"/>
    </row>
    <row r="29" spans="1:31" x14ac:dyDescent="0.2">
      <c r="A29" s="31" t="s">
        <v>58</v>
      </c>
      <c r="B29" s="36" t="s">
        <v>59</v>
      </c>
      <c r="C29" s="58">
        <v>2</v>
      </c>
      <c r="D29" s="26">
        <v>1272</v>
      </c>
      <c r="E29" s="236">
        <v>6949.6638300567502</v>
      </c>
      <c r="F29" s="57">
        <v>467.52079157824585</v>
      </c>
      <c r="G29" s="38">
        <v>13</v>
      </c>
      <c r="H29" s="39">
        <v>844.02139999999997</v>
      </c>
      <c r="I29" s="57">
        <f t="shared" si="0"/>
        <v>121.44780246055554</v>
      </c>
      <c r="J29" s="153">
        <v>35</v>
      </c>
      <c r="K29" s="80">
        <v>119.1142</v>
      </c>
      <c r="L29" s="25">
        <v>1.1595352716128497</v>
      </c>
      <c r="M29" s="57">
        <v>31</v>
      </c>
      <c r="N29" s="39">
        <v>81.414299999999997</v>
      </c>
      <c r="O29" s="25">
        <v>0.79253986899689577</v>
      </c>
      <c r="P29" s="153">
        <v>32</v>
      </c>
      <c r="Q29" s="25">
        <v>51.495699999999999</v>
      </c>
      <c r="R29" s="25">
        <f t="shared" si="1"/>
        <v>7.4098116483397574</v>
      </c>
      <c r="S29" s="57">
        <v>35</v>
      </c>
      <c r="T29" s="24">
        <v>12.5678</v>
      </c>
      <c r="U29" s="25">
        <f t="shared" si="2"/>
        <v>1.8084040188599129</v>
      </c>
      <c r="V29" s="236">
        <v>30</v>
      </c>
      <c r="W29" s="74"/>
      <c r="Y29" s="83"/>
      <c r="Z29" s="47"/>
      <c r="AA29" s="19"/>
      <c r="AE29" s="75"/>
    </row>
    <row r="30" spans="1:31" x14ac:dyDescent="0.2">
      <c r="A30" s="31" t="s">
        <v>60</v>
      </c>
      <c r="B30" s="36" t="s">
        <v>61</v>
      </c>
      <c r="C30" s="58">
        <v>2</v>
      </c>
      <c r="D30" s="26">
        <v>1254</v>
      </c>
      <c r="E30" s="236">
        <v>14558.722496062799</v>
      </c>
      <c r="F30" s="57">
        <v>388.1736357770713</v>
      </c>
      <c r="G30" s="38">
        <v>12</v>
      </c>
      <c r="H30" s="39">
        <v>1338.0387000000001</v>
      </c>
      <c r="I30" s="57">
        <f t="shared" si="0"/>
        <v>91.906326283906679</v>
      </c>
      <c r="J30" s="153">
        <v>12</v>
      </c>
      <c r="K30" s="80">
        <v>206.6224</v>
      </c>
      <c r="L30" s="25">
        <v>1.1543150837988827</v>
      </c>
      <c r="M30" s="57">
        <v>12</v>
      </c>
      <c r="N30" s="39">
        <v>146.40049999999999</v>
      </c>
      <c r="O30" s="25">
        <v>0.81787988826815639</v>
      </c>
      <c r="P30" s="153">
        <v>12</v>
      </c>
      <c r="Q30" s="25">
        <v>98.475300000000004</v>
      </c>
      <c r="R30" s="25">
        <f t="shared" si="1"/>
        <v>6.7640069399379827</v>
      </c>
      <c r="S30" s="57">
        <v>12</v>
      </c>
      <c r="T30" s="24">
        <v>25.908100000000001</v>
      </c>
      <c r="U30" s="25">
        <f t="shared" si="2"/>
        <v>1.7795586121657638</v>
      </c>
      <c r="V30" s="236">
        <v>12</v>
      </c>
      <c r="W30" s="75"/>
      <c r="Y30" s="78"/>
      <c r="AA30" s="19"/>
      <c r="AE30" s="75"/>
    </row>
    <row r="31" spans="1:31" x14ac:dyDescent="0.2">
      <c r="A31" s="31" t="s">
        <v>27</v>
      </c>
      <c r="B31" s="36" t="s">
        <v>28</v>
      </c>
      <c r="C31" s="58">
        <v>2</v>
      </c>
      <c r="D31" s="26">
        <v>1363</v>
      </c>
      <c r="E31" s="236">
        <v>645.85270961727099</v>
      </c>
      <c r="F31" s="57">
        <v>1134.6008455135866</v>
      </c>
      <c r="G31" s="38">
        <v>13</v>
      </c>
      <c r="H31" s="39">
        <v>153.3647</v>
      </c>
      <c r="I31" s="57">
        <f t="shared" si="0"/>
        <v>237.46079828461683</v>
      </c>
      <c r="J31" s="153">
        <v>35</v>
      </c>
      <c r="K31" s="80">
        <v>26.4969</v>
      </c>
      <c r="L31" s="25">
        <v>1.1851900822246892</v>
      </c>
      <c r="M31" s="57">
        <v>30</v>
      </c>
      <c r="N31" s="39">
        <v>18.5318</v>
      </c>
      <c r="O31" s="25">
        <v>0.82891604549103848</v>
      </c>
      <c r="P31" s="153">
        <v>32</v>
      </c>
      <c r="Q31" s="25">
        <v>10.175000000000001</v>
      </c>
      <c r="R31" s="25">
        <f t="shared" si="1"/>
        <v>15.754366047375807</v>
      </c>
      <c r="S31" s="57">
        <v>37</v>
      </c>
      <c r="T31" s="24">
        <v>0.82609999999999995</v>
      </c>
      <c r="U31" s="25">
        <f t="shared" si="2"/>
        <v>1.2790842055761329</v>
      </c>
      <c r="V31" s="236">
        <v>33</v>
      </c>
      <c r="W31" s="75"/>
      <c r="AA31" s="19"/>
      <c r="AE31" s="75"/>
    </row>
    <row r="32" spans="1:31" x14ac:dyDescent="0.2">
      <c r="A32" s="31" t="s">
        <v>46</v>
      </c>
      <c r="B32" s="36" t="s">
        <v>47</v>
      </c>
      <c r="C32" s="58">
        <v>2</v>
      </c>
      <c r="D32" s="26">
        <v>1229</v>
      </c>
      <c r="E32" s="236">
        <v>1858.9082488914901</v>
      </c>
      <c r="F32" s="57">
        <v>247.62444801926665</v>
      </c>
      <c r="G32" s="38">
        <v>13</v>
      </c>
      <c r="H32" s="39">
        <v>84.894499999999994</v>
      </c>
      <c r="I32" s="57">
        <f t="shared" si="0"/>
        <v>45.669010318623606</v>
      </c>
      <c r="J32" s="153">
        <v>35</v>
      </c>
      <c r="K32" s="80">
        <v>17.4404</v>
      </c>
      <c r="L32" s="25">
        <v>1.1751796167614235</v>
      </c>
      <c r="M32" s="57">
        <v>32</v>
      </c>
      <c r="N32" s="39">
        <v>12.180300000000001</v>
      </c>
      <c r="O32" s="25">
        <v>0.82074036639292491</v>
      </c>
      <c r="P32" s="153">
        <v>33</v>
      </c>
      <c r="Q32" s="25">
        <v>7.8052000000000001</v>
      </c>
      <c r="R32" s="25">
        <f t="shared" si="1"/>
        <v>4.1988086311707002</v>
      </c>
      <c r="S32" s="57">
        <v>33</v>
      </c>
      <c r="T32" s="24">
        <v>2.7416999999999998</v>
      </c>
      <c r="U32" s="25">
        <f t="shared" si="2"/>
        <v>1.4748979685441381</v>
      </c>
      <c r="V32" s="236">
        <v>33</v>
      </c>
      <c r="W32" s="78"/>
      <c r="Y32" s="47"/>
      <c r="Z32" s="46"/>
      <c r="AA32" s="19"/>
      <c r="AE32" s="75"/>
    </row>
    <row r="33" spans="1:33" x14ac:dyDescent="0.2">
      <c r="A33" s="31" t="s">
        <v>213</v>
      </c>
      <c r="B33" s="36" t="s">
        <v>210</v>
      </c>
      <c r="C33" s="58">
        <v>2</v>
      </c>
      <c r="D33" s="50">
        <v>1358</v>
      </c>
      <c r="E33" s="238">
        <v>640.89007738714099</v>
      </c>
      <c r="F33" s="54">
        <v>97.400914615365863</v>
      </c>
      <c r="G33" s="58">
        <v>19</v>
      </c>
      <c r="H33" s="49">
        <v>29.065799999999999</v>
      </c>
      <c r="I33" s="57">
        <f t="shared" si="0"/>
        <v>45.352239058683828</v>
      </c>
      <c r="J33" s="254">
        <v>21</v>
      </c>
      <c r="K33" s="113">
        <v>2.6162999999999998</v>
      </c>
      <c r="L33" s="37">
        <v>1.3227700482351235</v>
      </c>
      <c r="M33" s="54">
        <v>19</v>
      </c>
      <c r="N33" s="49">
        <v>1.3515999999999999</v>
      </c>
      <c r="O33" s="37">
        <v>0.68335282543844089</v>
      </c>
      <c r="P33" s="254">
        <v>20</v>
      </c>
      <c r="Q33" s="37">
        <v>1.2458</v>
      </c>
      <c r="R33" s="25">
        <f t="shared" si="1"/>
        <v>1.9438590859122515</v>
      </c>
      <c r="S33" s="54">
        <v>21</v>
      </c>
      <c r="T33" s="32">
        <v>0.2482</v>
      </c>
      <c r="U33" s="25">
        <f t="shared" si="2"/>
        <v>0.38727390040409443</v>
      </c>
      <c r="V33" s="238">
        <v>21</v>
      </c>
      <c r="W33" s="30"/>
      <c r="X33" s="30"/>
      <c r="Y33" s="34"/>
      <c r="Z33" s="34"/>
      <c r="AA33" s="34"/>
      <c r="AB33" s="30"/>
      <c r="AC33" s="30"/>
      <c r="AE33" s="75"/>
    </row>
    <row r="34" spans="1:33" x14ac:dyDescent="0.2">
      <c r="A34" s="31" t="s">
        <v>202</v>
      </c>
      <c r="B34" s="36" t="s">
        <v>144</v>
      </c>
      <c r="C34" s="58">
        <v>2</v>
      </c>
      <c r="D34" s="26">
        <v>1348</v>
      </c>
      <c r="E34" s="236">
        <v>35885.943342411694</v>
      </c>
      <c r="F34" s="57">
        <v>587.11176477501112</v>
      </c>
      <c r="G34" s="38">
        <v>14</v>
      </c>
      <c r="H34" s="39">
        <v>4190.3311000000003</v>
      </c>
      <c r="I34" s="57">
        <f t="shared" si="0"/>
        <v>116.76803532840867</v>
      </c>
      <c r="J34" s="236">
        <v>23</v>
      </c>
      <c r="K34" s="80">
        <v>735.56179999999995</v>
      </c>
      <c r="L34" s="25">
        <v>1.1207633410294584</v>
      </c>
      <c r="M34" s="57">
        <v>23</v>
      </c>
      <c r="N34" s="39">
        <v>547.66980000000001</v>
      </c>
      <c r="O34" s="25">
        <v>0.83447541026319649</v>
      </c>
      <c r="P34" s="236">
        <v>24</v>
      </c>
      <c r="Q34" s="25">
        <v>370.74259999999998</v>
      </c>
      <c r="R34" s="25">
        <f t="shared" si="1"/>
        <v>10.331137082352772</v>
      </c>
      <c r="S34" s="57">
        <v>23</v>
      </c>
      <c r="T34" s="24">
        <v>65.670699999999997</v>
      </c>
      <c r="U34" s="25">
        <f t="shared" si="2"/>
        <v>1.8299839403242684</v>
      </c>
      <c r="V34" s="236">
        <v>24</v>
      </c>
      <c r="W34" s="75"/>
      <c r="Y34" s="75"/>
      <c r="AA34" s="19"/>
      <c r="AE34" s="75"/>
    </row>
    <row r="35" spans="1:33" x14ac:dyDescent="0.2">
      <c r="A35" s="31" t="s">
        <v>203</v>
      </c>
      <c r="B35" s="36" t="s">
        <v>132</v>
      </c>
      <c r="C35" s="58">
        <v>2</v>
      </c>
      <c r="D35" s="26">
        <v>1357</v>
      </c>
      <c r="E35" s="236">
        <v>28946.219228891801</v>
      </c>
      <c r="F35" s="57">
        <v>453.59362108440428</v>
      </c>
      <c r="G35" s="38">
        <v>30</v>
      </c>
      <c r="H35" s="39">
        <v>3242.3818000000001</v>
      </c>
      <c r="I35" s="57">
        <f t="shared" si="0"/>
        <v>112.01399997564151</v>
      </c>
      <c r="J35" s="236">
        <v>56</v>
      </c>
      <c r="K35" s="80">
        <v>473.43869999999998</v>
      </c>
      <c r="L35" s="25">
        <v>1.160079900281469</v>
      </c>
      <c r="M35" s="57">
        <v>46</v>
      </c>
      <c r="N35" s="39">
        <v>336.33240000000001</v>
      </c>
      <c r="O35" s="25">
        <v>0.82412455309087995</v>
      </c>
      <c r="P35" s="236">
        <v>46</v>
      </c>
      <c r="Q35" s="25">
        <v>228.84440000000001</v>
      </c>
      <c r="R35" s="25">
        <f t="shared" si="1"/>
        <v>7.9058476753187108</v>
      </c>
      <c r="S35" s="57">
        <v>56</v>
      </c>
      <c r="T35" s="24">
        <v>42.699199999999998</v>
      </c>
      <c r="U35" s="25">
        <f t="shared" si="2"/>
        <v>1.4751218341282053</v>
      </c>
      <c r="V35" s="236">
        <v>47</v>
      </c>
      <c r="W35" s="75"/>
      <c r="AA35" s="19"/>
      <c r="AE35" s="75"/>
    </row>
    <row r="36" spans="1:33" x14ac:dyDescent="0.2">
      <c r="A36" s="31" t="s">
        <v>64</v>
      </c>
      <c r="B36" s="36" t="s">
        <v>65</v>
      </c>
      <c r="C36" s="58">
        <v>2</v>
      </c>
      <c r="D36" s="26">
        <v>1274</v>
      </c>
      <c r="E36" s="236">
        <v>3404.7113942229098</v>
      </c>
      <c r="F36" s="57">
        <v>431.81775833902583</v>
      </c>
      <c r="G36" s="38">
        <v>28</v>
      </c>
      <c r="H36" s="39">
        <v>363.93459999999999</v>
      </c>
      <c r="I36" s="57">
        <f t="shared" si="0"/>
        <v>106.89146828054844</v>
      </c>
      <c r="J36" s="236">
        <v>51</v>
      </c>
      <c r="K36" s="80">
        <v>57.383099999999999</v>
      </c>
      <c r="L36" s="25">
        <v>1.2106671780815677</v>
      </c>
      <c r="M36" s="57">
        <v>48</v>
      </c>
      <c r="N36" s="39">
        <v>35.317799999999998</v>
      </c>
      <c r="O36" s="25">
        <v>0.74513404228856905</v>
      </c>
      <c r="P36" s="236">
        <v>51</v>
      </c>
      <c r="Q36" s="25">
        <v>25.2302</v>
      </c>
      <c r="R36" s="25">
        <f t="shared" si="1"/>
        <v>7.4103784663835013</v>
      </c>
      <c r="S36" s="57">
        <v>52</v>
      </c>
      <c r="T36" s="24">
        <v>6.8125999999999998</v>
      </c>
      <c r="U36" s="25">
        <f t="shared" si="2"/>
        <v>2.0009331808738828</v>
      </c>
      <c r="V36" s="236">
        <v>52</v>
      </c>
      <c r="W36" s="75"/>
      <c r="AA36" s="19"/>
      <c r="AE36" s="75"/>
    </row>
    <row r="37" spans="1:33" s="30" customFormat="1" x14ac:dyDescent="0.2">
      <c r="A37" s="31" t="s">
        <v>32</v>
      </c>
      <c r="B37" s="36" t="s">
        <v>33</v>
      </c>
      <c r="C37" s="58">
        <v>2</v>
      </c>
      <c r="D37" s="26">
        <v>1386</v>
      </c>
      <c r="E37" s="236">
        <v>362.89086590469003</v>
      </c>
      <c r="F37" s="57">
        <v>366.44096401761652</v>
      </c>
      <c r="G37" s="38">
        <v>25</v>
      </c>
      <c r="H37" s="39">
        <v>65.975999999999999</v>
      </c>
      <c r="I37" s="57">
        <f t="shared" si="0"/>
        <v>181.80672537877544</v>
      </c>
      <c r="J37" s="153">
        <v>25</v>
      </c>
      <c r="K37" s="80">
        <v>5.7126000000000001</v>
      </c>
      <c r="L37" s="25">
        <v>1.3558815152378241</v>
      </c>
      <c r="M37" s="57">
        <v>25</v>
      </c>
      <c r="N37" s="39">
        <v>2.8504999999999998</v>
      </c>
      <c r="O37" s="25">
        <v>0.67656413177632202</v>
      </c>
      <c r="P37" s="153">
        <v>26</v>
      </c>
      <c r="Q37" s="25">
        <v>2.0903</v>
      </c>
      <c r="R37" s="25">
        <f t="shared" si="1"/>
        <v>5.7601339587009557</v>
      </c>
      <c r="S37" s="57">
        <v>25</v>
      </c>
      <c r="T37" s="24">
        <v>0.43140000000000001</v>
      </c>
      <c r="U37" s="25">
        <f t="shared" si="2"/>
        <v>1.1887871548503051</v>
      </c>
      <c r="V37" s="236">
        <v>25</v>
      </c>
      <c r="W37" s="74"/>
      <c r="X37" s="75"/>
      <c r="Y37" s="75"/>
      <c r="Z37" s="47"/>
      <c r="AA37" s="19"/>
      <c r="AB37" s="75"/>
      <c r="AC37" s="75"/>
    </row>
    <row r="38" spans="1:33" x14ac:dyDescent="0.2">
      <c r="A38" s="31" t="s">
        <v>34</v>
      </c>
      <c r="B38" s="36" t="s">
        <v>35</v>
      </c>
      <c r="C38" s="58">
        <v>2</v>
      </c>
      <c r="D38" s="26">
        <v>1289</v>
      </c>
      <c r="E38" s="236">
        <v>7138.0478441417399</v>
      </c>
      <c r="F38" s="57">
        <v>276.38438464298343</v>
      </c>
      <c r="G38" s="38">
        <v>29</v>
      </c>
      <c r="H38" s="39">
        <v>297.28800000000001</v>
      </c>
      <c r="I38" s="57">
        <f t="shared" si="0"/>
        <v>41.648361917885843</v>
      </c>
      <c r="J38" s="153">
        <v>62</v>
      </c>
      <c r="K38" s="80">
        <v>73.992599999999996</v>
      </c>
      <c r="L38" s="25">
        <v>1.1887953190198237</v>
      </c>
      <c r="M38" s="57">
        <v>60</v>
      </c>
      <c r="N38" s="39">
        <v>50.322699999999998</v>
      </c>
      <c r="O38" s="25">
        <v>0.808505042402063</v>
      </c>
      <c r="P38" s="153">
        <v>61</v>
      </c>
      <c r="Q38" s="25">
        <v>20.270800000000001</v>
      </c>
      <c r="R38" s="25">
        <f t="shared" si="1"/>
        <v>2.8398240587076518</v>
      </c>
      <c r="S38" s="57">
        <v>62</v>
      </c>
      <c r="T38" s="24">
        <v>7.1360000000000001</v>
      </c>
      <c r="U38" s="25">
        <f t="shared" si="2"/>
        <v>0.99971310865569207</v>
      </c>
      <c r="V38" s="236">
        <v>62</v>
      </c>
      <c r="W38" s="75"/>
      <c r="AA38" s="19"/>
      <c r="AE38" s="75"/>
    </row>
    <row r="39" spans="1:33" x14ac:dyDescent="0.2">
      <c r="A39" s="31" t="s">
        <v>211</v>
      </c>
      <c r="B39" s="36" t="s">
        <v>209</v>
      </c>
      <c r="C39" s="58">
        <v>2</v>
      </c>
      <c r="D39" s="26">
        <v>1110</v>
      </c>
      <c r="E39" s="236">
        <v>16841.7072773482</v>
      </c>
      <c r="F39" s="57">
        <v>740.02232159316475</v>
      </c>
      <c r="G39" s="38">
        <v>21</v>
      </c>
      <c r="H39" s="39">
        <v>3045.9641000000001</v>
      </c>
      <c r="I39" s="57">
        <f t="shared" si="0"/>
        <v>180.85839219499843</v>
      </c>
      <c r="J39" s="236">
        <v>23</v>
      </c>
      <c r="K39" s="80">
        <v>463.41079999999999</v>
      </c>
      <c r="L39" s="25">
        <v>1.1734748695729793</v>
      </c>
      <c r="M39" s="57">
        <v>21</v>
      </c>
      <c r="N39" s="39">
        <v>316.24689999999998</v>
      </c>
      <c r="O39" s="25">
        <v>0.80081817197691341</v>
      </c>
      <c r="P39" s="236">
        <v>23</v>
      </c>
      <c r="Q39" s="25">
        <v>246.12379999999999</v>
      </c>
      <c r="R39" s="25">
        <f t="shared" si="1"/>
        <v>14.61394595849746</v>
      </c>
      <c r="S39" s="57">
        <v>23</v>
      </c>
      <c r="T39" s="24">
        <v>27.780999999999999</v>
      </c>
      <c r="U39" s="25">
        <f t="shared" si="2"/>
        <v>1.6495358542043392</v>
      </c>
      <c r="V39" s="236">
        <v>23</v>
      </c>
      <c r="W39" s="75"/>
      <c r="Y39" s="75"/>
      <c r="AA39" s="19"/>
      <c r="AE39" s="75"/>
    </row>
    <row r="40" spans="1:33" x14ac:dyDescent="0.2">
      <c r="A40" s="31" t="s">
        <v>212</v>
      </c>
      <c r="B40" s="36" t="s">
        <v>134</v>
      </c>
      <c r="C40" s="58">
        <v>2</v>
      </c>
      <c r="D40" s="26">
        <v>1110</v>
      </c>
      <c r="E40" s="236">
        <v>15351.2167559995</v>
      </c>
      <c r="F40" s="57">
        <v>568.33015480954361</v>
      </c>
      <c r="G40" s="57">
        <v>6</v>
      </c>
      <c r="H40" s="39">
        <v>1872.1494</v>
      </c>
      <c r="I40" s="57">
        <f t="shared" si="0"/>
        <v>121.95446326873954</v>
      </c>
      <c r="J40" s="236">
        <v>34</v>
      </c>
      <c r="K40" s="80">
        <v>314.0675</v>
      </c>
      <c r="L40" s="25">
        <v>1.1853840347235327</v>
      </c>
      <c r="M40" s="57">
        <v>20</v>
      </c>
      <c r="N40" s="39">
        <v>206.94720000000001</v>
      </c>
      <c r="O40" s="25">
        <v>0.78108020381204013</v>
      </c>
      <c r="P40" s="236">
        <v>23</v>
      </c>
      <c r="Q40" s="25">
        <v>127.31440000000001</v>
      </c>
      <c r="R40" s="25">
        <f t="shared" si="1"/>
        <v>8.293440319656975</v>
      </c>
      <c r="S40" s="57">
        <v>34</v>
      </c>
      <c r="T40" s="24">
        <v>20.750800000000002</v>
      </c>
      <c r="U40" s="25">
        <f t="shared" si="2"/>
        <v>1.3517364994465511</v>
      </c>
      <c r="V40" s="236">
        <v>34</v>
      </c>
      <c r="W40" s="74"/>
      <c r="Y40" s="76"/>
      <c r="Z40" s="47"/>
      <c r="AA40" s="19"/>
      <c r="AE40" s="75"/>
    </row>
    <row r="41" spans="1:33" x14ac:dyDescent="0.2">
      <c r="A41" s="31" t="s">
        <v>36</v>
      </c>
      <c r="B41" s="36" t="s">
        <v>37</v>
      </c>
      <c r="C41" s="58">
        <v>2</v>
      </c>
      <c r="D41" s="26">
        <v>1295</v>
      </c>
      <c r="E41" s="236">
        <v>1710.30936918271</v>
      </c>
      <c r="F41" s="57">
        <v>537.17356910450417</v>
      </c>
      <c r="G41" s="38">
        <v>21</v>
      </c>
      <c r="H41" s="39">
        <v>261.85059999999999</v>
      </c>
      <c r="I41" s="57">
        <f t="shared" si="0"/>
        <v>153.10130711914894</v>
      </c>
      <c r="J41" s="153">
        <v>21</v>
      </c>
      <c r="K41" s="80">
        <v>37.714300000000001</v>
      </c>
      <c r="L41" s="25">
        <v>1.2949644981202666</v>
      </c>
      <c r="M41" s="57">
        <v>21</v>
      </c>
      <c r="N41" s="39">
        <v>21.207599999999999</v>
      </c>
      <c r="O41" s="25">
        <v>0.72818769247567539</v>
      </c>
      <c r="P41" s="153">
        <v>22</v>
      </c>
      <c r="Q41" s="25">
        <v>15.2798</v>
      </c>
      <c r="R41" s="25">
        <f t="shared" si="1"/>
        <v>8.9339392482551965</v>
      </c>
      <c r="S41" s="57">
        <v>22</v>
      </c>
      <c r="T41" s="24">
        <v>2.8835999999999999</v>
      </c>
      <c r="U41" s="25">
        <f t="shared" si="2"/>
        <v>1.6860107603678507</v>
      </c>
      <c r="V41" s="236">
        <v>22</v>
      </c>
      <c r="W41" s="74"/>
      <c r="Y41" s="75"/>
      <c r="Z41" s="47"/>
      <c r="AA41" s="19"/>
      <c r="AE41" s="75"/>
    </row>
    <row r="42" spans="1:33" x14ac:dyDescent="0.2">
      <c r="A42" s="31" t="s">
        <v>48</v>
      </c>
      <c r="B42" s="36" t="s">
        <v>49</v>
      </c>
      <c r="C42" s="58">
        <v>2</v>
      </c>
      <c r="D42" s="26">
        <v>1162</v>
      </c>
      <c r="E42" s="236">
        <v>28408.5341500998</v>
      </c>
      <c r="F42" s="57">
        <v>339.4504264538059</v>
      </c>
      <c r="G42" s="38">
        <v>14</v>
      </c>
      <c r="H42" s="39">
        <v>1467.8715999999999</v>
      </c>
      <c r="I42" s="57">
        <f t="shared" si="0"/>
        <v>51.670092946166434</v>
      </c>
      <c r="J42" s="236">
        <v>49</v>
      </c>
      <c r="K42" s="80">
        <v>366.59410000000003</v>
      </c>
      <c r="L42" s="25">
        <v>1.204243433219915</v>
      </c>
      <c r="M42" s="57">
        <v>43</v>
      </c>
      <c r="N42" s="39">
        <v>207.6146</v>
      </c>
      <c r="O42" s="25">
        <v>0.68200366206269913</v>
      </c>
      <c r="P42" s="236">
        <v>45</v>
      </c>
      <c r="Q42" s="25">
        <v>191.9119</v>
      </c>
      <c r="R42" s="25">
        <f t="shared" si="1"/>
        <v>6.7554312723779102</v>
      </c>
      <c r="S42" s="57">
        <v>46</v>
      </c>
      <c r="T42" s="24">
        <v>49.4514</v>
      </c>
      <c r="U42" s="25">
        <f t="shared" si="2"/>
        <v>1.7407233945517133</v>
      </c>
      <c r="V42" s="236">
        <v>46</v>
      </c>
      <c r="W42" s="75"/>
      <c r="Y42" s="75"/>
      <c r="AA42" s="19"/>
      <c r="AE42" s="75"/>
    </row>
    <row r="43" spans="1:33" x14ac:dyDescent="0.2">
      <c r="A43" s="31" t="s">
        <v>50</v>
      </c>
      <c r="B43" s="36" t="s">
        <v>51</v>
      </c>
      <c r="C43" s="58">
        <v>2</v>
      </c>
      <c r="D43" s="26">
        <v>1204</v>
      </c>
      <c r="E43" s="236">
        <v>986.86188467065597</v>
      </c>
      <c r="F43" s="57">
        <v>510.63452168813973</v>
      </c>
      <c r="G43" s="57">
        <v>26</v>
      </c>
      <c r="H43" s="39">
        <v>89.481499999999997</v>
      </c>
      <c r="I43" s="57">
        <f t="shared" si="0"/>
        <v>90.672769300298327</v>
      </c>
      <c r="J43" s="236">
        <v>49</v>
      </c>
      <c r="K43" s="80">
        <v>18.982800000000001</v>
      </c>
      <c r="L43" s="25">
        <v>1.1831575624964707</v>
      </c>
      <c r="M43" s="57">
        <v>43</v>
      </c>
      <c r="N43" s="39">
        <v>12.9696</v>
      </c>
      <c r="O43" s="25">
        <v>0.80836759184915952</v>
      </c>
      <c r="P43" s="236">
        <v>45</v>
      </c>
      <c r="Q43" s="25">
        <v>8.3152000000000008</v>
      </c>
      <c r="R43" s="25">
        <f t="shared" si="1"/>
        <v>8.4259004518905112</v>
      </c>
      <c r="S43" s="57">
        <v>45</v>
      </c>
      <c r="T43" s="24">
        <v>2.2561</v>
      </c>
      <c r="U43" s="25">
        <f t="shared" si="2"/>
        <v>2.2861355120153668</v>
      </c>
      <c r="V43" s="236">
        <v>42</v>
      </c>
      <c r="W43" s="75"/>
      <c r="Y43" s="47"/>
      <c r="AA43" s="19"/>
      <c r="AE43" s="75"/>
    </row>
    <row r="44" spans="1:33" s="71" customFormat="1" x14ac:dyDescent="0.2">
      <c r="A44" s="31" t="s">
        <v>52</v>
      </c>
      <c r="B44" s="36" t="s">
        <v>53</v>
      </c>
      <c r="C44" s="58">
        <v>2</v>
      </c>
      <c r="D44" s="26">
        <v>1211</v>
      </c>
      <c r="E44" s="236">
        <v>3552.0878044741403</v>
      </c>
      <c r="F44" s="57">
        <v>325.2848103797316</v>
      </c>
      <c r="G44" s="38">
        <v>30</v>
      </c>
      <c r="H44" s="39">
        <v>531.99400000000003</v>
      </c>
      <c r="I44" s="57">
        <f t="shared" si="0"/>
        <v>149.76938332715503</v>
      </c>
      <c r="J44" s="236">
        <v>48</v>
      </c>
      <c r="K44" s="80">
        <v>47.117699999999999</v>
      </c>
      <c r="L44" s="25">
        <v>1.2817179471360203</v>
      </c>
      <c r="M44" s="57">
        <v>44</v>
      </c>
      <c r="N44" s="39">
        <v>25.629899999999999</v>
      </c>
      <c r="O44" s="25">
        <v>0.69719665461814739</v>
      </c>
      <c r="P44" s="236">
        <v>46</v>
      </c>
      <c r="Q44" s="25">
        <v>10.194599999999999</v>
      </c>
      <c r="R44" s="25">
        <f t="shared" si="1"/>
        <v>2.8700304049801586</v>
      </c>
      <c r="S44" s="57">
        <v>46</v>
      </c>
      <c r="T44" s="24">
        <v>3.6133999999999999</v>
      </c>
      <c r="U44" s="25">
        <f t="shared" si="2"/>
        <v>1.0172608896234581</v>
      </c>
      <c r="V44" s="236">
        <v>46</v>
      </c>
      <c r="W44" s="70"/>
      <c r="Y44" s="70"/>
      <c r="Z44" s="70"/>
    </row>
    <row r="45" spans="1:33" x14ac:dyDescent="0.2">
      <c r="A45" s="31" t="s">
        <v>38</v>
      </c>
      <c r="B45" s="36" t="s">
        <v>39</v>
      </c>
      <c r="C45" s="58">
        <v>2</v>
      </c>
      <c r="D45" s="26">
        <v>1437</v>
      </c>
      <c r="E45" s="236">
        <v>266.39057432585099</v>
      </c>
      <c r="F45" s="57">
        <v>887.56583353727149</v>
      </c>
      <c r="G45" s="38">
        <v>13</v>
      </c>
      <c r="H45" s="39">
        <v>49.122999999999998</v>
      </c>
      <c r="I45" s="57">
        <f t="shared" si="0"/>
        <v>184.40217010047948</v>
      </c>
      <c r="J45" s="153">
        <v>35</v>
      </c>
      <c r="K45" s="80">
        <v>8.4123999999999999</v>
      </c>
      <c r="L45" s="25">
        <v>1.1761056776052807</v>
      </c>
      <c r="M45" s="57">
        <v>29</v>
      </c>
      <c r="N45" s="39">
        <v>5.9577999999999998</v>
      </c>
      <c r="O45" s="25">
        <v>0.83293737887365571</v>
      </c>
      <c r="P45" s="153">
        <v>30</v>
      </c>
      <c r="Q45" s="25">
        <v>2.8702000000000001</v>
      </c>
      <c r="R45" s="25">
        <f t="shared" si="1"/>
        <v>10.774405240363908</v>
      </c>
      <c r="S45" s="57">
        <v>30</v>
      </c>
      <c r="T45" s="24">
        <v>0.56110000000000004</v>
      </c>
      <c r="U45" s="25">
        <f t="shared" si="2"/>
        <v>2.1063057558247471</v>
      </c>
      <c r="V45" s="236">
        <v>30</v>
      </c>
      <c r="W45" s="74"/>
      <c r="Y45" s="47"/>
      <c r="Z45" s="47"/>
      <c r="AA45" s="19"/>
      <c r="AE45" s="75"/>
    </row>
    <row r="46" spans="1:33" ht="13.5" customHeight="1" x14ac:dyDescent="0.2">
      <c r="A46" s="321" t="s">
        <v>207</v>
      </c>
      <c r="B46" s="322"/>
      <c r="C46" s="323"/>
      <c r="D46" s="26"/>
      <c r="E46" s="244"/>
      <c r="F46" s="22"/>
      <c r="G46" s="267"/>
      <c r="H46" s="253"/>
      <c r="I46" s="47"/>
      <c r="J46" s="236"/>
      <c r="K46" s="268"/>
      <c r="L46" s="269"/>
      <c r="M46" s="57"/>
      <c r="N46" s="270"/>
      <c r="O46" s="269"/>
      <c r="P46" s="236"/>
      <c r="Q46" s="47"/>
      <c r="R46" s="25"/>
      <c r="S46" s="57"/>
      <c r="T46" s="257"/>
      <c r="U46" s="25"/>
      <c r="V46" s="236"/>
      <c r="W46" s="75"/>
      <c r="Y46" s="75"/>
      <c r="AD46" s="19"/>
    </row>
    <row r="47" spans="1:33" x14ac:dyDescent="0.2">
      <c r="A47" s="31" t="s">
        <v>23</v>
      </c>
      <c r="B47" s="36" t="s">
        <v>24</v>
      </c>
      <c r="C47" s="58">
        <v>2</v>
      </c>
      <c r="D47" s="26">
        <v>1246</v>
      </c>
      <c r="E47" s="236">
        <v>15108.838861243401</v>
      </c>
      <c r="F47" s="57">
        <v>486.05332263932917</v>
      </c>
      <c r="G47" s="38">
        <v>29</v>
      </c>
      <c r="H47" s="39">
        <v>1287.6668999999999</v>
      </c>
      <c r="I47" s="57">
        <f t="shared" ref="I47:I56" si="3">H47/E47*1000</f>
        <v>85.226066134246253</v>
      </c>
      <c r="J47" s="153">
        <v>34</v>
      </c>
      <c r="K47" s="80">
        <v>277.4323</v>
      </c>
      <c r="L47" s="25">
        <v>1.2077718163865976</v>
      </c>
      <c r="M47" s="57">
        <v>34</v>
      </c>
      <c r="N47" s="39">
        <v>185.4427</v>
      </c>
      <c r="O47" s="25">
        <v>0.80730494111404805</v>
      </c>
      <c r="P47" s="153">
        <v>36</v>
      </c>
      <c r="Q47" s="25">
        <v>120.6819</v>
      </c>
      <c r="R47" s="25">
        <f t="shared" si="1"/>
        <v>7.9875032825698113</v>
      </c>
      <c r="S47" s="57">
        <v>35</v>
      </c>
      <c r="T47" s="24">
        <v>23.4392</v>
      </c>
      <c r="U47" s="25">
        <f t="shared" si="2"/>
        <v>1.5513568061226275</v>
      </c>
      <c r="V47" s="236">
        <v>36</v>
      </c>
      <c r="W47" s="74"/>
      <c r="Y47" s="75"/>
      <c r="AB47" s="74"/>
      <c r="AC47" s="76"/>
      <c r="AD47" s="47"/>
    </row>
    <row r="48" spans="1:33" x14ac:dyDescent="0.2">
      <c r="A48" s="31" t="s">
        <v>25</v>
      </c>
      <c r="B48" s="36" t="s">
        <v>26</v>
      </c>
      <c r="C48" s="58">
        <v>2</v>
      </c>
      <c r="D48" s="26">
        <v>1196</v>
      </c>
      <c r="E48" s="236">
        <v>8627.6424169778402</v>
      </c>
      <c r="F48" s="57">
        <v>163.1509572379436</v>
      </c>
      <c r="G48" s="38">
        <v>29</v>
      </c>
      <c r="H48" s="39">
        <v>270.78859999999997</v>
      </c>
      <c r="I48" s="57">
        <f t="shared" si="3"/>
        <v>31.386164019400095</v>
      </c>
      <c r="J48" s="153">
        <v>56</v>
      </c>
      <c r="K48" s="80">
        <v>56.778399999999998</v>
      </c>
      <c r="L48" s="25">
        <v>1.3017770743673145</v>
      </c>
      <c r="M48" s="57">
        <v>56</v>
      </c>
      <c r="N48" s="39">
        <v>31.958300000000001</v>
      </c>
      <c r="O48" s="25">
        <v>0.73271846821595799</v>
      </c>
      <c r="P48" s="153">
        <v>58</v>
      </c>
      <c r="Q48" s="25">
        <v>28.6753</v>
      </c>
      <c r="R48" s="25">
        <f t="shared" si="1"/>
        <v>3.3236542051825801</v>
      </c>
      <c r="S48" s="57">
        <v>58</v>
      </c>
      <c r="T48" s="24">
        <v>8.1433999999999997</v>
      </c>
      <c r="U48" s="25">
        <f t="shared" si="2"/>
        <v>0.9438731470807219</v>
      </c>
      <c r="V48" s="236">
        <v>58</v>
      </c>
      <c r="W48" s="75"/>
      <c r="Y48" s="75"/>
      <c r="AA48" s="19"/>
      <c r="AD48" s="19"/>
      <c r="AE48" s="75"/>
      <c r="AG48" s="19"/>
    </row>
    <row r="49" spans="1:43" x14ac:dyDescent="0.2">
      <c r="A49" s="31" t="s">
        <v>40</v>
      </c>
      <c r="B49" s="36" t="s">
        <v>41</v>
      </c>
      <c r="C49" s="58">
        <v>2</v>
      </c>
      <c r="D49" s="26">
        <v>1484</v>
      </c>
      <c r="E49" s="236">
        <v>874.24603073009393</v>
      </c>
      <c r="F49" s="57">
        <v>289.39109838272407</v>
      </c>
      <c r="G49" s="38">
        <v>28</v>
      </c>
      <c r="H49" s="39">
        <v>80.253299999999996</v>
      </c>
      <c r="I49" s="57">
        <v>91.79715684036843</v>
      </c>
      <c r="J49" s="153">
        <v>50</v>
      </c>
      <c r="K49" s="80">
        <v>9.8644999999999996</v>
      </c>
      <c r="L49" s="25">
        <v>1.2530725015084632</v>
      </c>
      <c r="M49" s="57">
        <v>40</v>
      </c>
      <c r="N49" s="39">
        <v>5.8522999999999996</v>
      </c>
      <c r="O49" s="25">
        <v>0.74340880942551357</v>
      </c>
      <c r="P49" s="153">
        <v>44</v>
      </c>
      <c r="Q49" s="25">
        <v>4.0944000000000003</v>
      </c>
      <c r="R49" s="25">
        <f t="shared" si="1"/>
        <v>4.6833498306886394</v>
      </c>
      <c r="S49" s="57">
        <v>45</v>
      </c>
      <c r="T49" s="24">
        <v>0.82879999999999998</v>
      </c>
      <c r="U49" s="25">
        <f t="shared" si="2"/>
        <v>0.94801688639965409</v>
      </c>
      <c r="V49" s="236">
        <v>45</v>
      </c>
      <c r="W49" s="75"/>
      <c r="Y49" s="75"/>
      <c r="AA49" s="19"/>
      <c r="AD49" s="19"/>
      <c r="AE49" s="75"/>
      <c r="AG49" s="19"/>
    </row>
    <row r="50" spans="1:43" x14ac:dyDescent="0.2">
      <c r="A50" s="31" t="s">
        <v>243</v>
      </c>
      <c r="B50" s="36" t="s">
        <v>244</v>
      </c>
      <c r="C50" s="58">
        <v>3</v>
      </c>
      <c r="D50" s="26">
        <v>1176</v>
      </c>
      <c r="E50" s="236">
        <v>1003.18077475163</v>
      </c>
      <c r="F50" s="57">
        <v>243.29708886851378</v>
      </c>
      <c r="G50" s="38">
        <v>21</v>
      </c>
      <c r="H50" s="39">
        <v>79.566900000000004</v>
      </c>
      <c r="I50" s="57">
        <f t="shared" si="3"/>
        <v>79.314618065422337</v>
      </c>
      <c r="J50" s="153">
        <v>22</v>
      </c>
      <c r="K50" s="80">
        <v>9.9177999999999997</v>
      </c>
      <c r="L50" s="25">
        <v>1.282395176659058</v>
      </c>
      <c r="M50" s="57">
        <v>21</v>
      </c>
      <c r="N50" s="39">
        <v>5.9303999999999997</v>
      </c>
      <c r="O50" s="25">
        <v>0.76681485366299751</v>
      </c>
      <c r="P50" s="153">
        <v>22</v>
      </c>
      <c r="Q50" s="25">
        <v>4.2576000000000001</v>
      </c>
      <c r="R50" s="25">
        <f t="shared" si="1"/>
        <v>4.2441004723740923</v>
      </c>
      <c r="S50" s="57">
        <v>22</v>
      </c>
      <c r="T50" s="24">
        <v>1.4129</v>
      </c>
      <c r="U50" s="25">
        <f t="shared" si="2"/>
        <v>1.4084201328018966</v>
      </c>
      <c r="V50" s="236">
        <v>22</v>
      </c>
      <c r="W50" s="74"/>
      <c r="Y50" s="75"/>
      <c r="AB50" s="74"/>
      <c r="AC50" s="76"/>
      <c r="AD50" s="47"/>
    </row>
    <row r="51" spans="1:43" x14ac:dyDescent="0.2">
      <c r="A51" s="31" t="s">
        <v>68</v>
      </c>
      <c r="B51" s="36" t="s">
        <v>69</v>
      </c>
      <c r="C51" s="58">
        <v>3</v>
      </c>
      <c r="D51" s="26">
        <v>1164</v>
      </c>
      <c r="E51" s="236">
        <v>13012.743183897401</v>
      </c>
      <c r="F51" s="57">
        <v>382.04601525418229</v>
      </c>
      <c r="G51" s="38">
        <v>30</v>
      </c>
      <c r="H51" s="39">
        <v>974.80430000000001</v>
      </c>
      <c r="I51" s="57">
        <f t="shared" si="3"/>
        <v>74.911514522646556</v>
      </c>
      <c r="J51" s="153">
        <v>48</v>
      </c>
      <c r="K51" s="80">
        <v>193.99039999999999</v>
      </c>
      <c r="L51" s="25">
        <v>1.2181925335545445</v>
      </c>
      <c r="M51" s="57">
        <v>45</v>
      </c>
      <c r="N51" s="39">
        <v>125.91679999999999</v>
      </c>
      <c r="O51" s="25">
        <v>0.79071389929130964</v>
      </c>
      <c r="P51" s="153">
        <v>46</v>
      </c>
      <c r="Q51" s="25">
        <v>105.9576</v>
      </c>
      <c r="R51" s="25">
        <f t="shared" si="1"/>
        <v>8.1426028703246107</v>
      </c>
      <c r="S51" s="57">
        <v>48</v>
      </c>
      <c r="T51" s="24">
        <v>17.5839</v>
      </c>
      <c r="U51" s="25">
        <f t="shared" si="2"/>
        <v>1.3512831039161035</v>
      </c>
      <c r="V51" s="236">
        <v>48</v>
      </c>
      <c r="W51" s="75"/>
      <c r="Y51" s="75"/>
      <c r="AC51" s="47"/>
      <c r="AD51" s="19"/>
    </row>
    <row r="52" spans="1:43" x14ac:dyDescent="0.2">
      <c r="A52" s="31" t="s">
        <v>70</v>
      </c>
      <c r="B52" s="36" t="s">
        <v>71</v>
      </c>
      <c r="C52" s="58">
        <v>3</v>
      </c>
      <c r="D52" s="26">
        <v>1196</v>
      </c>
      <c r="E52" s="236">
        <v>9342.7510381215398</v>
      </c>
      <c r="F52" s="57">
        <v>444.68754817748709</v>
      </c>
      <c r="G52" s="38">
        <v>12</v>
      </c>
      <c r="H52" s="39">
        <v>1110.8561</v>
      </c>
      <c r="I52" s="57">
        <f t="shared" si="3"/>
        <v>118.90032127232512</v>
      </c>
      <c r="J52" s="153">
        <v>41</v>
      </c>
      <c r="K52" s="80">
        <v>168.02760000000001</v>
      </c>
      <c r="L52" s="25">
        <v>1.23031598111248</v>
      </c>
      <c r="M52" s="57">
        <v>33</v>
      </c>
      <c r="N52" s="39">
        <v>105.9799</v>
      </c>
      <c r="O52" s="25">
        <v>0.77599611401164159</v>
      </c>
      <c r="P52" s="153">
        <v>34</v>
      </c>
      <c r="Q52" s="25">
        <v>81.983699999999999</v>
      </c>
      <c r="R52" s="25">
        <f t="shared" si="1"/>
        <v>8.7751134184651995</v>
      </c>
      <c r="S52" s="57">
        <v>34</v>
      </c>
      <c r="T52" s="24">
        <v>11.541700000000001</v>
      </c>
      <c r="U52" s="25">
        <f t="shared" si="2"/>
        <v>1.2353641826594774</v>
      </c>
      <c r="V52" s="236">
        <v>35</v>
      </c>
      <c r="W52" s="74"/>
      <c r="Y52" s="75"/>
      <c r="AB52" s="74"/>
      <c r="AC52" s="76"/>
      <c r="AD52" s="47"/>
    </row>
    <row r="53" spans="1:43" x14ac:dyDescent="0.2">
      <c r="A53" s="31" t="s">
        <v>72</v>
      </c>
      <c r="B53" s="36" t="s">
        <v>73</v>
      </c>
      <c r="C53" s="58">
        <v>3</v>
      </c>
      <c r="D53" s="26">
        <v>1151</v>
      </c>
      <c r="E53" s="236">
        <v>104327.95626465601</v>
      </c>
      <c r="F53" s="57">
        <v>345.14688395182429</v>
      </c>
      <c r="G53" s="38">
        <v>30</v>
      </c>
      <c r="H53" s="39">
        <v>7177.7241000000004</v>
      </c>
      <c r="I53" s="57">
        <f t="shared" si="3"/>
        <v>68.799623389456286</v>
      </c>
      <c r="J53" s="153">
        <v>64</v>
      </c>
      <c r="K53" s="80">
        <v>1379.6790000000001</v>
      </c>
      <c r="L53" s="25">
        <v>1.207929327047838</v>
      </c>
      <c r="M53" s="57">
        <v>54</v>
      </c>
      <c r="N53" s="39">
        <v>884.13530000000003</v>
      </c>
      <c r="O53" s="25">
        <v>0.77407350401668673</v>
      </c>
      <c r="P53" s="153">
        <v>58</v>
      </c>
      <c r="Q53" s="25">
        <v>748.30600000000004</v>
      </c>
      <c r="R53" s="25">
        <f t="shared" si="1"/>
        <v>7.1726316396126846</v>
      </c>
      <c r="S53" s="57">
        <v>65</v>
      </c>
      <c r="T53" s="24">
        <v>150.3066</v>
      </c>
      <c r="U53" s="25">
        <f t="shared" si="2"/>
        <v>1.4407125892383701</v>
      </c>
      <c r="V53" s="236">
        <v>62</v>
      </c>
      <c r="W53" s="75"/>
      <c r="Y53" s="75"/>
      <c r="AA53" s="19"/>
      <c r="AD53" s="19"/>
      <c r="AE53" s="75"/>
      <c r="AG53" s="19"/>
    </row>
    <row r="54" spans="1:43" x14ac:dyDescent="0.2">
      <c r="A54" s="31" t="s">
        <v>208</v>
      </c>
      <c r="B54" s="36" t="s">
        <v>74</v>
      </c>
      <c r="C54" s="58">
        <v>3</v>
      </c>
      <c r="D54" s="26">
        <v>1166</v>
      </c>
      <c r="E54" s="236">
        <v>31957.655038204401</v>
      </c>
      <c r="F54" s="57">
        <v>362.77090197643787</v>
      </c>
      <c r="G54" s="38">
        <v>30</v>
      </c>
      <c r="H54" s="39">
        <v>2715.9268000000002</v>
      </c>
      <c r="I54" s="57">
        <f t="shared" si="3"/>
        <v>84.985171682753091</v>
      </c>
      <c r="J54" s="153">
        <v>51</v>
      </c>
      <c r="K54" s="80">
        <v>457.56869999999998</v>
      </c>
      <c r="L54" s="25">
        <v>1.2168085841931708</v>
      </c>
      <c r="M54" s="57">
        <v>50</v>
      </c>
      <c r="N54" s="39">
        <v>298.41449999999998</v>
      </c>
      <c r="O54" s="25">
        <v>0.79357116264227201</v>
      </c>
      <c r="P54" s="153">
        <v>50</v>
      </c>
      <c r="Q54" s="25">
        <v>238.9701</v>
      </c>
      <c r="R54" s="25">
        <f t="shared" si="1"/>
        <v>7.4777107304750157</v>
      </c>
      <c r="S54" s="57">
        <v>50</v>
      </c>
      <c r="T54" s="24">
        <v>53.105899999999998</v>
      </c>
      <c r="U54" s="25">
        <f t="shared" si="2"/>
        <v>1.6617583466782377</v>
      </c>
      <c r="V54" s="236">
        <v>50</v>
      </c>
      <c r="W54" s="74"/>
      <c r="Y54" s="75"/>
      <c r="AB54" s="74"/>
      <c r="AC54" s="76"/>
      <c r="AD54" s="47"/>
    </row>
    <row r="55" spans="1:43" x14ac:dyDescent="0.2">
      <c r="A55" s="31" t="s">
        <v>62</v>
      </c>
      <c r="B55" s="36" t="s">
        <v>63</v>
      </c>
      <c r="C55" s="58">
        <v>3</v>
      </c>
      <c r="D55" s="26">
        <v>1250</v>
      </c>
      <c r="E55" s="236">
        <v>5286.2695887415503</v>
      </c>
      <c r="F55" s="57">
        <v>316.8643486516799</v>
      </c>
      <c r="G55" s="38">
        <v>24</v>
      </c>
      <c r="H55" s="39">
        <v>512.84490000000005</v>
      </c>
      <c r="I55" s="57">
        <f t="shared" si="3"/>
        <v>97.014518724552588</v>
      </c>
      <c r="J55" s="153">
        <v>25</v>
      </c>
      <c r="K55" s="80">
        <v>67.434299999999993</v>
      </c>
      <c r="L55" s="25">
        <v>1.2706471709600169</v>
      </c>
      <c r="M55" s="57">
        <v>24</v>
      </c>
      <c r="N55" s="39">
        <v>38.808700000000002</v>
      </c>
      <c r="O55" s="25">
        <v>0.73126235259557837</v>
      </c>
      <c r="P55" s="153">
        <v>26</v>
      </c>
      <c r="Q55" s="25">
        <v>31.014500000000002</v>
      </c>
      <c r="R55" s="25">
        <f t="shared" si="1"/>
        <v>5.8669917376240575</v>
      </c>
      <c r="S55" s="57">
        <v>25</v>
      </c>
      <c r="T55" s="24">
        <v>7.0726000000000004</v>
      </c>
      <c r="U55" s="25">
        <f t="shared" si="2"/>
        <v>1.3379189012726278</v>
      </c>
      <c r="V55" s="236">
        <v>26</v>
      </c>
      <c r="W55" s="75"/>
      <c r="Y55" s="75"/>
      <c r="AC55" s="19"/>
      <c r="AD55" s="19"/>
    </row>
    <row r="56" spans="1:43" s="87" customFormat="1" ht="12" thickBot="1" x14ac:dyDescent="0.25">
      <c r="A56" s="184" t="s">
        <v>75</v>
      </c>
      <c r="B56" s="33" t="s">
        <v>76</v>
      </c>
      <c r="C56" s="239">
        <v>3</v>
      </c>
      <c r="D56" s="128">
        <v>1034</v>
      </c>
      <c r="E56" s="241">
        <v>209.957765210464</v>
      </c>
      <c r="F56" s="130">
        <v>175.5204528465523</v>
      </c>
      <c r="G56" s="240">
        <v>30</v>
      </c>
      <c r="H56" s="127">
        <v>7.7453000000000003</v>
      </c>
      <c r="I56" s="130">
        <f t="shared" si="3"/>
        <v>36.889800156884057</v>
      </c>
      <c r="J56" s="118">
        <v>31</v>
      </c>
      <c r="K56" s="129">
        <v>1.5779000000000001</v>
      </c>
      <c r="L56" s="131">
        <v>1.3409056530658379</v>
      </c>
      <c r="M56" s="130">
        <v>31</v>
      </c>
      <c r="N56" s="127">
        <v>0.82320000000000004</v>
      </c>
      <c r="O56" s="131">
        <v>0.6995586118282513</v>
      </c>
      <c r="P56" s="118">
        <v>31</v>
      </c>
      <c r="Q56" s="131">
        <v>0.7742</v>
      </c>
      <c r="R56" s="131">
        <f t="shared" si="1"/>
        <v>3.6874082710107592</v>
      </c>
      <c r="S56" s="130">
        <v>31</v>
      </c>
      <c r="T56" s="120">
        <v>0.34720000000000001</v>
      </c>
      <c r="U56" s="131">
        <f t="shared" si="2"/>
        <v>1.6536659153899971</v>
      </c>
      <c r="V56" s="241">
        <v>31</v>
      </c>
      <c r="W56" s="19"/>
      <c r="X56" s="19"/>
      <c r="Y56" s="19"/>
      <c r="Z56" s="19"/>
      <c r="AA56" s="19"/>
      <c r="AB56" s="47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s="71" customFormat="1" x14ac:dyDescent="0.2">
      <c r="A57" s="232" t="s">
        <v>257</v>
      </c>
      <c r="B57" s="95"/>
      <c r="C57" s="96"/>
      <c r="D57" s="57"/>
      <c r="E57" s="80"/>
      <c r="F57" s="22"/>
      <c r="G57" s="19"/>
      <c r="H57" s="81"/>
      <c r="I57" s="47"/>
      <c r="J57" s="38"/>
      <c r="K57" s="81"/>
      <c r="L57" s="47"/>
      <c r="M57" s="57"/>
      <c r="N57" s="81"/>
      <c r="O57" s="47"/>
      <c r="P57" s="38"/>
      <c r="Q57" s="47"/>
      <c r="R57" s="47"/>
      <c r="S57" s="57"/>
      <c r="T57" s="74"/>
      <c r="U57" s="74"/>
      <c r="V57" s="99"/>
      <c r="W57" s="92"/>
      <c r="X57" s="66"/>
      <c r="Y57" s="66"/>
    </row>
    <row r="58" spans="1:43" x14ac:dyDescent="0.2">
      <c r="A58" s="34" t="s">
        <v>247</v>
      </c>
      <c r="B58" s="95"/>
      <c r="C58" s="96"/>
      <c r="D58" s="57"/>
      <c r="E58" s="80"/>
      <c r="F58" s="22"/>
      <c r="G58" s="21"/>
      <c r="H58" s="109"/>
      <c r="I58" s="47"/>
      <c r="J58" s="38"/>
      <c r="K58" s="81"/>
      <c r="L58" s="47"/>
      <c r="M58" s="57"/>
      <c r="N58" s="81"/>
      <c r="O58" s="47"/>
      <c r="P58" s="38"/>
      <c r="Q58" s="47"/>
      <c r="R58" s="47"/>
      <c r="S58" s="57"/>
      <c r="W58" s="75"/>
      <c r="Y58" s="75"/>
      <c r="AC58" s="19"/>
      <c r="AD58" s="19"/>
    </row>
    <row r="59" spans="1:43" x14ac:dyDescent="0.2">
      <c r="A59" s="75"/>
      <c r="B59" s="95"/>
      <c r="C59" s="96"/>
      <c r="D59" s="57"/>
      <c r="E59" s="80"/>
      <c r="F59" s="22"/>
      <c r="G59" s="21"/>
      <c r="H59" s="81"/>
      <c r="I59" s="47"/>
      <c r="J59" s="38"/>
      <c r="K59" s="81"/>
      <c r="L59" s="47"/>
      <c r="M59" s="57"/>
      <c r="N59" s="81"/>
      <c r="O59" s="47"/>
      <c r="P59" s="38"/>
      <c r="Q59" s="47"/>
      <c r="R59" s="47"/>
      <c r="S59" s="57"/>
      <c r="W59" s="75"/>
      <c r="X59" s="19"/>
      <c r="Y59" s="75"/>
      <c r="AC59" s="47"/>
      <c r="AD59" s="19"/>
    </row>
    <row r="60" spans="1:43" x14ac:dyDescent="0.2">
      <c r="B60" s="95"/>
      <c r="C60" s="96"/>
      <c r="D60" s="57"/>
      <c r="E60" s="80"/>
      <c r="F60" s="22"/>
      <c r="G60" s="21"/>
      <c r="H60" s="81"/>
      <c r="I60" s="47"/>
      <c r="J60" s="38"/>
      <c r="K60" s="81"/>
      <c r="L60" s="47"/>
      <c r="M60" s="57"/>
      <c r="N60" s="81"/>
      <c r="O60" s="47"/>
      <c r="P60" s="38"/>
      <c r="Q60" s="47"/>
      <c r="R60" s="47"/>
      <c r="S60" s="57"/>
      <c r="W60" s="75"/>
      <c r="X60" s="19"/>
      <c r="Y60" s="75"/>
      <c r="AB60" s="74"/>
      <c r="AC60" s="19"/>
      <c r="AD60" s="19"/>
    </row>
    <row r="61" spans="1:43" x14ac:dyDescent="0.2">
      <c r="A61" s="75"/>
      <c r="B61" s="95"/>
      <c r="C61" s="96"/>
      <c r="D61" s="57"/>
      <c r="E61" s="80"/>
      <c r="F61" s="23"/>
      <c r="G61" s="21"/>
      <c r="H61" s="81"/>
      <c r="I61" s="47"/>
      <c r="J61" s="38"/>
      <c r="K61" s="81"/>
      <c r="L61" s="47"/>
      <c r="M61" s="57"/>
      <c r="N61" s="81"/>
      <c r="O61" s="47"/>
      <c r="P61" s="38"/>
      <c r="Q61" s="47"/>
      <c r="R61" s="47"/>
      <c r="S61" s="57"/>
      <c r="W61" s="75"/>
      <c r="X61" s="19"/>
      <c r="Y61" s="75"/>
      <c r="AB61" s="74"/>
      <c r="AC61" s="19"/>
      <c r="AD61" s="19"/>
    </row>
    <row r="62" spans="1:43" x14ac:dyDescent="0.2">
      <c r="C62" s="38"/>
      <c r="W62" s="75"/>
      <c r="X62" s="19"/>
      <c r="Y62" s="75"/>
      <c r="AC62" s="19"/>
      <c r="AD62" s="19"/>
    </row>
    <row r="63" spans="1:43" ht="12" thickBot="1" x14ac:dyDescent="0.25">
      <c r="A63" s="75"/>
      <c r="B63" s="95"/>
      <c r="C63" s="96"/>
      <c r="D63" s="85"/>
      <c r="E63" s="97"/>
      <c r="F63" s="90"/>
      <c r="G63" s="91"/>
      <c r="H63" s="110"/>
      <c r="I63" s="88"/>
      <c r="J63" s="86"/>
      <c r="K63" s="110"/>
      <c r="L63" s="88"/>
      <c r="M63" s="85"/>
      <c r="N63" s="110"/>
      <c r="O63" s="88"/>
      <c r="P63" s="86"/>
      <c r="Q63" s="88"/>
      <c r="R63" s="88"/>
      <c r="S63" s="85"/>
      <c r="W63" s="75"/>
      <c r="X63" s="87"/>
      <c r="Y63" s="75"/>
      <c r="AB63" s="74"/>
      <c r="AC63" s="19"/>
      <c r="AD63" s="19"/>
    </row>
    <row r="64" spans="1:43" s="63" customFormat="1" x14ac:dyDescent="0.2">
      <c r="A64" s="98" t="s">
        <v>201</v>
      </c>
      <c r="B64" s="59"/>
      <c r="C64" s="65"/>
      <c r="D64" s="60" t="s">
        <v>4</v>
      </c>
      <c r="E64" s="61"/>
      <c r="F64" s="93"/>
      <c r="G64" s="94"/>
      <c r="H64" s="103"/>
      <c r="I64" s="64"/>
      <c r="J64" s="108"/>
      <c r="K64" s="103"/>
      <c r="L64" s="64"/>
      <c r="M64" s="60"/>
      <c r="N64" s="103"/>
      <c r="O64" s="64"/>
      <c r="P64" s="107"/>
      <c r="Q64" s="64"/>
      <c r="R64" s="64"/>
      <c r="S64" s="60"/>
      <c r="T64" s="64"/>
      <c r="U64" s="64"/>
      <c r="V64" s="60"/>
      <c r="W64" s="59"/>
      <c r="X64" s="94"/>
      <c r="Y64" s="94"/>
    </row>
    <row r="65" spans="1:24" x14ac:dyDescent="0.2">
      <c r="A65" s="75"/>
      <c r="G65" s="19"/>
      <c r="H65" s="104"/>
      <c r="J65" s="99"/>
      <c r="P65" s="99"/>
      <c r="Q65" s="89"/>
      <c r="R65" s="89"/>
      <c r="T65" s="89"/>
      <c r="U65" s="89"/>
      <c r="X65" s="101"/>
    </row>
    <row r="66" spans="1:24" x14ac:dyDescent="0.2">
      <c r="A66" s="75"/>
      <c r="G66" s="19"/>
      <c r="J66" s="99"/>
      <c r="P66" s="99"/>
      <c r="Q66" s="89"/>
      <c r="R66" s="89"/>
      <c r="T66" s="89"/>
      <c r="U66" s="89"/>
    </row>
    <row r="67" spans="1:24" x14ac:dyDescent="0.2">
      <c r="A67" s="75"/>
      <c r="Q67" s="89"/>
      <c r="R67" s="89"/>
      <c r="T67" s="89"/>
      <c r="U67" s="89"/>
      <c r="X67" s="96"/>
    </row>
    <row r="68" spans="1:24" x14ac:dyDescent="0.2">
      <c r="A68" s="75"/>
      <c r="F68" s="23"/>
      <c r="Q68" s="89"/>
      <c r="R68" s="89"/>
      <c r="T68" s="89"/>
      <c r="U68" s="89"/>
    </row>
    <row r="69" spans="1:24" x14ac:dyDescent="0.2">
      <c r="A69" s="75"/>
      <c r="F69" s="23"/>
      <c r="G69" s="96"/>
      <c r="J69" s="99"/>
      <c r="P69" s="99"/>
      <c r="Q69" s="89"/>
      <c r="R69" s="89"/>
      <c r="T69" s="89"/>
      <c r="U69" s="89"/>
    </row>
  </sheetData>
  <sortState ref="A32:AE47">
    <sortCondition ref="A32:A47"/>
  </sortState>
  <mergeCells count="10">
    <mergeCell ref="T3:V3"/>
    <mergeCell ref="A46:C46"/>
    <mergeCell ref="H2:J2"/>
    <mergeCell ref="Q2:S2"/>
    <mergeCell ref="T2:V2"/>
    <mergeCell ref="F2:G2"/>
    <mergeCell ref="Q3:S3"/>
    <mergeCell ref="A2:B2"/>
    <mergeCell ref="K2:M2"/>
    <mergeCell ref="N2:P2"/>
  </mergeCells>
  <printOptions horizontalCentered="1" verticalCentered="1"/>
  <pageMargins left="0.6692913385826772" right="0.51181102362204722" top="1.0236220472440944" bottom="0.94488188976377963" header="0.70866141732283472" footer="0.70866141732283472"/>
  <pageSetup scale="70" orientation="landscape" r:id="rId1"/>
  <headerFooter>
    <oddFooter>&amp;R&amp;"Arial,Bold"&amp;12Table 3: Summary of Streamflow Characteristics (page 1 of 2)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71"/>
  <sheetViews>
    <sheetView topLeftCell="B37" zoomScaleNormal="100" workbookViewId="0">
      <selection activeCell="Y212" sqref="Y212"/>
    </sheetView>
  </sheetViews>
  <sheetFormatPr defaultColWidth="8.85546875" defaultRowHeight="11.25" x14ac:dyDescent="0.2"/>
  <cols>
    <col min="1" max="1" width="13.5703125" style="73" customWidth="1"/>
    <col min="2" max="2" width="9.28515625" style="96" customWidth="1"/>
    <col min="3" max="3" width="7" style="79" bestFit="1" customWidth="1"/>
    <col min="4" max="4" width="8.140625" style="99" customWidth="1"/>
    <col min="5" max="5" width="8" style="76" customWidth="1"/>
    <col min="6" max="6" width="8.42578125" style="75" customWidth="1"/>
    <col min="7" max="7" width="9.42578125" style="75" customWidth="1"/>
    <col min="8" max="9" width="7.85546875" style="75" customWidth="1"/>
    <col min="10" max="10" width="7.140625" style="83" customWidth="1"/>
    <col min="11" max="11" width="8.85546875" style="75" customWidth="1"/>
    <col min="12" max="12" width="9.28515625" style="75" customWidth="1"/>
    <col min="13" max="13" width="5.7109375" style="83" bestFit="1" customWidth="1"/>
    <col min="14" max="14" width="8.42578125" style="75" customWidth="1"/>
    <col min="15" max="15" width="9.28515625" style="75" customWidth="1"/>
    <col min="16" max="16" width="6" style="83" customWidth="1"/>
    <col min="17" max="17" width="8.7109375" style="106" customWidth="1"/>
    <col min="18" max="18" width="8.42578125" style="106" customWidth="1"/>
    <col min="19" max="19" width="6.7109375" style="83" customWidth="1"/>
    <col min="20" max="21" width="8.5703125" style="75" customWidth="1"/>
    <col min="22" max="22" width="6.7109375" style="99" customWidth="1"/>
    <col min="23" max="23" width="11.5703125" style="75" customWidth="1"/>
    <col min="24" max="24" width="11.5703125" style="19" customWidth="1"/>
    <col min="25" max="25" width="8.85546875" style="19"/>
    <col min="26" max="16384" width="8.85546875" style="75"/>
  </cols>
  <sheetData>
    <row r="1" spans="1:30" s="63" customFormat="1" x14ac:dyDescent="0.2">
      <c r="A1" s="245"/>
      <c r="B1" s="245"/>
      <c r="C1" s="246"/>
      <c r="D1" s="247"/>
      <c r="E1" s="248"/>
      <c r="F1" s="250"/>
      <c r="G1" s="250"/>
      <c r="H1" s="250"/>
      <c r="I1" s="250"/>
      <c r="J1" s="249"/>
      <c r="K1" s="250"/>
      <c r="L1" s="250"/>
      <c r="M1" s="249"/>
      <c r="N1" s="250"/>
      <c r="O1" s="250"/>
      <c r="P1" s="249"/>
      <c r="Q1" s="250"/>
      <c r="R1" s="250"/>
      <c r="S1" s="249"/>
      <c r="T1" s="250"/>
      <c r="U1" s="250"/>
      <c r="V1" s="249"/>
    </row>
    <row r="2" spans="1:30" s="71" customFormat="1" ht="13.15" customHeight="1" x14ac:dyDescent="0.2">
      <c r="A2" s="324" t="s">
        <v>241</v>
      </c>
      <c r="B2" s="325"/>
      <c r="C2" s="208" t="s">
        <v>0</v>
      </c>
      <c r="D2" s="134" t="s">
        <v>173</v>
      </c>
      <c r="E2" s="242" t="s">
        <v>1</v>
      </c>
      <c r="F2" s="325" t="s">
        <v>258</v>
      </c>
      <c r="G2" s="325"/>
      <c r="H2" s="324" t="s">
        <v>226</v>
      </c>
      <c r="I2" s="325"/>
      <c r="J2" s="326"/>
      <c r="K2" s="325" t="s">
        <v>233</v>
      </c>
      <c r="L2" s="325"/>
      <c r="M2" s="325"/>
      <c r="N2" s="324" t="s">
        <v>234</v>
      </c>
      <c r="O2" s="325"/>
      <c r="P2" s="326"/>
      <c r="Q2" s="327" t="s">
        <v>227</v>
      </c>
      <c r="R2" s="327"/>
      <c r="S2" s="327"/>
      <c r="T2" s="328" t="s">
        <v>227</v>
      </c>
      <c r="U2" s="327"/>
      <c r="V2" s="329"/>
    </row>
    <row r="3" spans="1:30" s="71" customFormat="1" x14ac:dyDescent="0.2">
      <c r="A3" s="233"/>
      <c r="B3" s="66" t="s">
        <v>0</v>
      </c>
      <c r="C3" s="205" t="s">
        <v>3</v>
      </c>
      <c r="D3" s="137" t="s">
        <v>174</v>
      </c>
      <c r="E3" s="243" t="s">
        <v>177</v>
      </c>
      <c r="F3" s="69"/>
      <c r="G3" s="69"/>
      <c r="H3" s="206"/>
      <c r="J3" s="275"/>
      <c r="M3" s="277"/>
      <c r="N3" s="233"/>
      <c r="P3" s="275"/>
      <c r="Q3" s="319" t="s">
        <v>228</v>
      </c>
      <c r="R3" s="319"/>
      <c r="S3" s="319"/>
      <c r="T3" s="318" t="s">
        <v>78</v>
      </c>
      <c r="U3" s="319"/>
      <c r="V3" s="320"/>
    </row>
    <row r="4" spans="1:30" s="71" customFormat="1" x14ac:dyDescent="0.2">
      <c r="A4" s="234" t="s">
        <v>124</v>
      </c>
      <c r="B4" s="66" t="s">
        <v>175</v>
      </c>
      <c r="C4" s="292" t="s">
        <v>19</v>
      </c>
      <c r="D4" s="137" t="s">
        <v>176</v>
      </c>
      <c r="E4" s="243"/>
      <c r="F4" s="69"/>
      <c r="G4" s="205" t="s">
        <v>237</v>
      </c>
      <c r="H4" s="206"/>
      <c r="J4" s="235" t="s">
        <v>237</v>
      </c>
      <c r="K4" s="205" t="s">
        <v>236</v>
      </c>
      <c r="L4" s="205" t="s">
        <v>18</v>
      </c>
      <c r="M4" s="67" t="s">
        <v>237</v>
      </c>
      <c r="N4" s="206" t="s">
        <v>236</v>
      </c>
      <c r="O4" s="205" t="s">
        <v>18</v>
      </c>
      <c r="P4" s="235" t="s">
        <v>237</v>
      </c>
      <c r="S4" s="67" t="s">
        <v>237</v>
      </c>
      <c r="T4" s="233"/>
      <c r="V4" s="235" t="s">
        <v>237</v>
      </c>
    </row>
    <row r="5" spans="1:30" s="71" customFormat="1" x14ac:dyDescent="0.2">
      <c r="A5" s="233"/>
      <c r="B5" s="66" t="s">
        <v>126</v>
      </c>
      <c r="C5" s="205"/>
      <c r="D5" s="137" t="s">
        <v>178</v>
      </c>
      <c r="E5" s="243" t="s">
        <v>238</v>
      </c>
      <c r="F5" s="205" t="s">
        <v>80</v>
      </c>
      <c r="G5" s="205" t="s">
        <v>232</v>
      </c>
      <c r="H5" s="206" t="s">
        <v>239</v>
      </c>
      <c r="I5" s="205" t="s">
        <v>240</v>
      </c>
      <c r="J5" s="235" t="s">
        <v>232</v>
      </c>
      <c r="K5" s="205" t="s">
        <v>239</v>
      </c>
      <c r="L5" s="205" t="s">
        <v>235</v>
      </c>
      <c r="M5" s="67" t="s">
        <v>232</v>
      </c>
      <c r="N5" s="206" t="s">
        <v>239</v>
      </c>
      <c r="O5" s="205" t="s">
        <v>235</v>
      </c>
      <c r="P5" s="235" t="s">
        <v>232</v>
      </c>
      <c r="Q5" s="205" t="s">
        <v>239</v>
      </c>
      <c r="R5" s="298" t="s">
        <v>240</v>
      </c>
      <c r="S5" s="67" t="s">
        <v>232</v>
      </c>
      <c r="T5" s="206" t="s">
        <v>239</v>
      </c>
      <c r="U5" s="298" t="s">
        <v>240</v>
      </c>
      <c r="V5" s="235" t="s">
        <v>232</v>
      </c>
    </row>
    <row r="6" spans="1:30" x14ac:dyDescent="0.2">
      <c r="A6" s="11"/>
      <c r="B6" s="12"/>
      <c r="C6" s="258"/>
      <c r="D6" s="13"/>
      <c r="E6" s="259"/>
      <c r="F6" s="260"/>
      <c r="G6" s="12"/>
      <c r="H6" s="11"/>
      <c r="I6" s="260"/>
      <c r="J6" s="274"/>
      <c r="K6" s="262"/>
      <c r="L6" s="262"/>
      <c r="M6" s="260"/>
      <c r="N6" s="265"/>
      <c r="O6" s="262"/>
      <c r="P6" s="274"/>
      <c r="Q6" s="273"/>
      <c r="R6" s="273"/>
      <c r="S6" s="260"/>
      <c r="T6" s="11"/>
      <c r="U6" s="273"/>
      <c r="V6" s="274"/>
      <c r="X6" s="75"/>
      <c r="AB6" s="19"/>
      <c r="AC6" s="19"/>
      <c r="AD6" s="19"/>
    </row>
    <row r="7" spans="1:30" x14ac:dyDescent="0.2">
      <c r="A7" s="31" t="s">
        <v>107</v>
      </c>
      <c r="B7" s="36" t="s">
        <v>127</v>
      </c>
      <c r="C7" s="38">
        <v>5</v>
      </c>
      <c r="D7" s="26">
        <v>1408</v>
      </c>
      <c r="E7" s="236">
        <v>1334.06865983903</v>
      </c>
      <c r="F7" s="57">
        <v>425.20868869286221</v>
      </c>
      <c r="G7" s="57">
        <v>15</v>
      </c>
      <c r="H7" s="39">
        <v>92.188400000000001</v>
      </c>
      <c r="I7" s="57">
        <f>H7/E7*1000</f>
        <v>69.103189944604154</v>
      </c>
      <c r="J7" s="236">
        <v>31</v>
      </c>
      <c r="K7" s="80">
        <v>20.996500000000001</v>
      </c>
      <c r="L7" s="48">
        <v>1.220237514075752</v>
      </c>
      <c r="M7" s="57">
        <v>29</v>
      </c>
      <c r="N7" s="279">
        <v>13.1097</v>
      </c>
      <c r="O7" s="48">
        <v>0.76188639717471418</v>
      </c>
      <c r="P7" s="236">
        <v>31</v>
      </c>
      <c r="Q7" s="48">
        <v>9.2484999999999999</v>
      </c>
      <c r="R7" s="48">
        <f>Q7/E7*1000</f>
        <v>6.9325517332188378</v>
      </c>
      <c r="S7" s="57">
        <v>31</v>
      </c>
      <c r="T7" s="279">
        <v>1.839</v>
      </c>
      <c r="U7" s="48">
        <f>T7/E7*1000</f>
        <v>1.3784897699507426</v>
      </c>
      <c r="V7" s="236">
        <v>32</v>
      </c>
      <c r="Y7" s="75"/>
    </row>
    <row r="8" spans="1:30" x14ac:dyDescent="0.2">
      <c r="A8" s="31" t="s">
        <v>89</v>
      </c>
      <c r="B8" s="36" t="s">
        <v>90</v>
      </c>
      <c r="C8" s="38">
        <v>5</v>
      </c>
      <c r="D8" s="26">
        <v>1543</v>
      </c>
      <c r="E8" s="236">
        <v>3547.0138967923003</v>
      </c>
      <c r="F8" s="57">
        <v>654.12852680083165</v>
      </c>
      <c r="G8" s="57">
        <v>15</v>
      </c>
      <c r="H8" s="39">
        <v>513.5317</v>
      </c>
      <c r="I8" s="57">
        <f>H8/E8*1000</f>
        <v>144.77859826385409</v>
      </c>
      <c r="J8" s="236">
        <v>33</v>
      </c>
      <c r="K8" s="80">
        <v>80.927099999999996</v>
      </c>
      <c r="L8" s="48">
        <v>1.1191239118263041</v>
      </c>
      <c r="M8" s="57">
        <v>31</v>
      </c>
      <c r="N8" s="279">
        <v>63.5214</v>
      </c>
      <c r="O8" s="48">
        <v>0.87842413298738486</v>
      </c>
      <c r="P8" s="236">
        <v>31</v>
      </c>
      <c r="Q8" s="48">
        <v>39.095500000000001</v>
      </c>
      <c r="R8" s="48">
        <f t="shared" ref="R8:R58" si="0">Q8/E8*1000</f>
        <v>11.022088195187379</v>
      </c>
      <c r="S8" s="57">
        <v>33</v>
      </c>
      <c r="T8" s="279">
        <v>6.6769999999999996</v>
      </c>
      <c r="U8" s="48">
        <f t="shared" ref="U8:U58" si="1">T8/E8*1000</f>
        <v>1.8824284861241354</v>
      </c>
      <c r="V8" s="236">
        <v>32</v>
      </c>
      <c r="Y8" s="75"/>
    </row>
    <row r="9" spans="1:30" x14ac:dyDescent="0.2">
      <c r="A9" s="31" t="s">
        <v>93</v>
      </c>
      <c r="B9" s="36" t="s">
        <v>94</v>
      </c>
      <c r="C9" s="38">
        <v>5</v>
      </c>
      <c r="D9" s="26">
        <v>1455</v>
      </c>
      <c r="E9" s="236">
        <v>2682.8838336031799</v>
      </c>
      <c r="F9" s="57">
        <v>539.99670104067525</v>
      </c>
      <c r="G9" s="57">
        <v>14</v>
      </c>
      <c r="H9" s="39">
        <v>432.4006</v>
      </c>
      <c r="I9" s="57">
        <f t="shared" ref="I9:I58" si="2">H9/E9*1000</f>
        <v>161.17007922004407</v>
      </c>
      <c r="J9" s="236">
        <v>14</v>
      </c>
      <c r="K9" s="80">
        <v>50.796199999999999</v>
      </c>
      <c r="L9" s="48">
        <v>1.1063267370128214</v>
      </c>
      <c r="M9" s="57">
        <v>14</v>
      </c>
      <c r="N9" s="279">
        <v>39.7652</v>
      </c>
      <c r="O9" s="48">
        <v>0.86607470564062372</v>
      </c>
      <c r="P9" s="236">
        <v>15</v>
      </c>
      <c r="Q9" s="48">
        <v>20.968399999999999</v>
      </c>
      <c r="R9" s="48">
        <f t="shared" si="0"/>
        <v>7.8156197958966098</v>
      </c>
      <c r="S9" s="57">
        <v>14</v>
      </c>
      <c r="T9" s="279">
        <v>3.6038000000000001</v>
      </c>
      <c r="U9" s="48">
        <f t="shared" si="1"/>
        <v>1.3432560720156141</v>
      </c>
      <c r="V9" s="236">
        <v>14</v>
      </c>
      <c r="Y9" s="75"/>
    </row>
    <row r="10" spans="1:30" x14ac:dyDescent="0.2">
      <c r="A10" s="31" t="s">
        <v>221</v>
      </c>
      <c r="B10" s="36" t="s">
        <v>220</v>
      </c>
      <c r="C10" s="38">
        <v>5</v>
      </c>
      <c r="D10" s="26">
        <v>1340</v>
      </c>
      <c r="E10" s="236">
        <v>12590.0321250822</v>
      </c>
      <c r="F10" s="57">
        <v>894.01761122636378</v>
      </c>
      <c r="G10" s="57">
        <v>17</v>
      </c>
      <c r="H10" s="39">
        <v>2871.4477999999999</v>
      </c>
      <c r="I10" s="57">
        <f t="shared" si="2"/>
        <v>228.07311144817689</v>
      </c>
      <c r="J10" s="236">
        <v>27</v>
      </c>
      <c r="K10" s="80">
        <v>411.36720000000003</v>
      </c>
      <c r="L10" s="48">
        <v>1.1458696378830084</v>
      </c>
      <c r="M10" s="57">
        <v>27</v>
      </c>
      <c r="N10" s="279">
        <v>308.05520000000001</v>
      </c>
      <c r="O10" s="48">
        <v>0.85809247910863518</v>
      </c>
      <c r="P10" s="236">
        <v>28</v>
      </c>
      <c r="Q10" s="48">
        <v>128.15209999999999</v>
      </c>
      <c r="R10" s="48">
        <f t="shared" si="0"/>
        <v>10.178854090824117</v>
      </c>
      <c r="S10" s="57">
        <v>27</v>
      </c>
      <c r="T10" s="279">
        <v>24.964400000000001</v>
      </c>
      <c r="U10" s="48">
        <f t="shared" si="1"/>
        <v>1.9828702382947263</v>
      </c>
      <c r="V10" s="236">
        <v>28</v>
      </c>
      <c r="Y10" s="75"/>
    </row>
    <row r="11" spans="1:30" x14ac:dyDescent="0.2">
      <c r="A11" s="31" t="s">
        <v>97</v>
      </c>
      <c r="B11" s="36" t="s">
        <v>98</v>
      </c>
      <c r="C11" s="38">
        <v>5</v>
      </c>
      <c r="D11" s="26">
        <v>1601</v>
      </c>
      <c r="E11" s="236">
        <v>3467.2729435839301</v>
      </c>
      <c r="F11" s="57">
        <v>548.14378213462521</v>
      </c>
      <c r="G11" s="57">
        <v>14</v>
      </c>
      <c r="H11" s="39">
        <v>557.87400000000002</v>
      </c>
      <c r="I11" s="57">
        <f t="shared" si="2"/>
        <v>160.89705341263277</v>
      </c>
      <c r="J11" s="236">
        <v>14</v>
      </c>
      <c r="K11" s="80">
        <v>65.767300000000006</v>
      </c>
      <c r="L11" s="48">
        <v>1.0923505085941634</v>
      </c>
      <c r="M11" s="57">
        <v>14</v>
      </c>
      <c r="N11" s="279">
        <v>54.023499999999999</v>
      </c>
      <c r="O11" s="48">
        <v>0.89729390899484673</v>
      </c>
      <c r="P11" s="236">
        <v>14</v>
      </c>
      <c r="Q11" s="48">
        <v>27.490300000000001</v>
      </c>
      <c r="R11" s="48">
        <f t="shared" si="0"/>
        <v>7.928507633317377</v>
      </c>
      <c r="S11" s="57">
        <v>14</v>
      </c>
      <c r="T11" s="279">
        <v>3.5962000000000001</v>
      </c>
      <c r="U11" s="48">
        <f t="shared" si="1"/>
        <v>1.0371839940246541</v>
      </c>
      <c r="V11" s="236">
        <v>15</v>
      </c>
      <c r="Y11" s="75"/>
    </row>
    <row r="12" spans="1:30" x14ac:dyDescent="0.2">
      <c r="A12" s="31" t="s">
        <v>181</v>
      </c>
      <c r="B12" s="36" t="s">
        <v>99</v>
      </c>
      <c r="C12" s="38">
        <v>5</v>
      </c>
      <c r="D12" s="26">
        <v>1477</v>
      </c>
      <c r="E12" s="236">
        <v>18536.3063681286</v>
      </c>
      <c r="F12" s="57">
        <v>532.57330705494974</v>
      </c>
      <c r="G12" s="57">
        <v>14</v>
      </c>
      <c r="H12" s="39">
        <v>2427.7703000000001</v>
      </c>
      <c r="I12" s="57">
        <f t="shared" si="2"/>
        <v>130.9737901275908</v>
      </c>
      <c r="J12" s="236">
        <v>35</v>
      </c>
      <c r="K12" s="80">
        <v>336.9314</v>
      </c>
      <c r="L12" s="48">
        <v>1.1204901895576986</v>
      </c>
      <c r="M12" s="57">
        <v>30</v>
      </c>
      <c r="N12" s="279">
        <v>259.31259999999997</v>
      </c>
      <c r="O12" s="48">
        <v>0.86236315264383101</v>
      </c>
      <c r="P12" s="236">
        <v>30</v>
      </c>
      <c r="Q12" s="48">
        <v>167.5307</v>
      </c>
      <c r="R12" s="48">
        <f t="shared" si="0"/>
        <v>9.0379764270649385</v>
      </c>
      <c r="S12" s="57">
        <v>30</v>
      </c>
      <c r="T12" s="279">
        <v>26.130500000000001</v>
      </c>
      <c r="U12" s="48">
        <f t="shared" si="1"/>
        <v>1.4096929280867352</v>
      </c>
      <c r="V12" s="236">
        <v>31</v>
      </c>
      <c r="X12" s="75"/>
      <c r="Y12" s="75"/>
      <c r="Z12" s="19"/>
      <c r="AA12" s="19"/>
    </row>
    <row r="13" spans="1:30" x14ac:dyDescent="0.2">
      <c r="A13" s="31" t="s">
        <v>182</v>
      </c>
      <c r="B13" s="36" t="s">
        <v>100</v>
      </c>
      <c r="C13" s="38">
        <v>5</v>
      </c>
      <c r="D13" s="26">
        <v>1556</v>
      </c>
      <c r="E13" s="236">
        <v>7588.2572778022604</v>
      </c>
      <c r="F13" s="57">
        <v>547.66112799862015</v>
      </c>
      <c r="G13" s="57">
        <v>14</v>
      </c>
      <c r="H13" s="39">
        <v>1232.58</v>
      </c>
      <c r="I13" s="57">
        <f t="shared" si="2"/>
        <v>162.43255267657244</v>
      </c>
      <c r="J13" s="236">
        <v>14</v>
      </c>
      <c r="K13" s="80">
        <v>145.07259999999999</v>
      </c>
      <c r="L13" s="48">
        <v>1.1020165546400733</v>
      </c>
      <c r="M13" s="57">
        <v>14</v>
      </c>
      <c r="N13" s="279">
        <v>117.4409</v>
      </c>
      <c r="O13" s="48">
        <v>0.89211757417892423</v>
      </c>
      <c r="P13" s="236">
        <v>14</v>
      </c>
      <c r="Q13" s="48">
        <v>59.400399999999998</v>
      </c>
      <c r="R13" s="48">
        <f t="shared" si="0"/>
        <v>7.8279370118040807</v>
      </c>
      <c r="S13" s="57">
        <v>14</v>
      </c>
      <c r="T13" s="279">
        <v>10.2119</v>
      </c>
      <c r="U13" s="48">
        <f t="shared" si="1"/>
        <v>1.3457503648265348</v>
      </c>
      <c r="V13" s="236">
        <v>15</v>
      </c>
      <c r="Y13" s="75"/>
    </row>
    <row r="14" spans="1:30" x14ac:dyDescent="0.2">
      <c r="A14" s="31" t="s">
        <v>66</v>
      </c>
      <c r="B14" s="36" t="s">
        <v>67</v>
      </c>
      <c r="C14" s="38">
        <v>5</v>
      </c>
      <c r="D14" s="26">
        <v>1435</v>
      </c>
      <c r="E14" s="236">
        <v>6629.10735681397</v>
      </c>
      <c r="F14" s="57">
        <v>424.14984772777376</v>
      </c>
      <c r="G14" s="57">
        <v>12</v>
      </c>
      <c r="H14" s="39">
        <v>745.03340000000003</v>
      </c>
      <c r="I14" s="57">
        <f t="shared" si="2"/>
        <v>112.38819344722036</v>
      </c>
      <c r="J14" s="236">
        <v>26</v>
      </c>
      <c r="K14" s="80">
        <v>98.814800000000005</v>
      </c>
      <c r="L14" s="48">
        <v>1.1277653503766263</v>
      </c>
      <c r="M14" s="57">
        <v>25</v>
      </c>
      <c r="N14" s="279">
        <v>71.391599999999997</v>
      </c>
      <c r="O14" s="48">
        <v>0.81478657840675639</v>
      </c>
      <c r="P14" s="236">
        <v>26</v>
      </c>
      <c r="Q14" s="48">
        <v>51.543399999999998</v>
      </c>
      <c r="R14" s="48">
        <f t="shared" si="0"/>
        <v>7.7753153216049871</v>
      </c>
      <c r="S14" s="57">
        <v>26</v>
      </c>
      <c r="T14" s="279">
        <v>8.2134999999999998</v>
      </c>
      <c r="U14" s="48">
        <f t="shared" si="1"/>
        <v>1.2390054283187093</v>
      </c>
      <c r="V14" s="236">
        <v>26</v>
      </c>
      <c r="X14" s="75"/>
      <c r="Y14" s="75"/>
    </row>
    <row r="15" spans="1:30" s="71" customFormat="1" x14ac:dyDescent="0.2">
      <c r="A15" s="31" t="s">
        <v>114</v>
      </c>
      <c r="B15" s="36" t="s">
        <v>136</v>
      </c>
      <c r="C15" s="38">
        <v>5</v>
      </c>
      <c r="D15" s="26">
        <v>1622</v>
      </c>
      <c r="E15" s="244">
        <v>28.384507967813001</v>
      </c>
      <c r="F15" s="57">
        <v>1659.0599248650556</v>
      </c>
      <c r="G15" s="57">
        <v>9</v>
      </c>
      <c r="H15" s="39">
        <v>14.7536</v>
      </c>
      <c r="I15" s="57">
        <f t="shared" si="2"/>
        <v>519.77649275196336</v>
      </c>
      <c r="J15" s="236">
        <v>9</v>
      </c>
      <c r="K15" s="80">
        <v>1.7250000000000001</v>
      </c>
      <c r="L15" s="48">
        <v>1.1568553706792626</v>
      </c>
      <c r="M15" s="57">
        <v>9</v>
      </c>
      <c r="N15" s="279">
        <v>1.2941</v>
      </c>
      <c r="O15" s="48">
        <v>0.86787625228755583</v>
      </c>
      <c r="P15" s="236">
        <v>9</v>
      </c>
      <c r="Q15" s="48">
        <v>0.42899999999999999</v>
      </c>
      <c r="R15" s="48">
        <f t="shared" si="0"/>
        <v>15.113878334141651</v>
      </c>
      <c r="S15" s="57">
        <v>9</v>
      </c>
      <c r="T15" s="279">
        <v>1.2E-2</v>
      </c>
      <c r="U15" s="48">
        <f t="shared" si="1"/>
        <v>0.42276582752843783</v>
      </c>
      <c r="V15" s="236">
        <v>10</v>
      </c>
      <c r="W15" s="47"/>
    </row>
    <row r="16" spans="1:30" s="71" customFormat="1" x14ac:dyDescent="0.2">
      <c r="A16" s="31"/>
      <c r="B16" s="36"/>
      <c r="C16" s="58"/>
      <c r="D16" s="26"/>
      <c r="E16" s="236"/>
      <c r="F16" s="57"/>
      <c r="G16" s="38"/>
      <c r="H16" s="39"/>
      <c r="I16" s="57"/>
      <c r="J16" s="236"/>
      <c r="K16" s="80"/>
      <c r="L16" s="25"/>
      <c r="M16" s="57"/>
      <c r="N16" s="39"/>
      <c r="O16" s="25"/>
      <c r="P16" s="236"/>
      <c r="Q16" s="25"/>
      <c r="R16" s="48"/>
      <c r="S16" s="57"/>
      <c r="T16" s="24"/>
      <c r="U16" s="48"/>
      <c r="V16" s="236"/>
      <c r="W16" s="47"/>
    </row>
    <row r="17" spans="1:28" x14ac:dyDescent="0.2">
      <c r="A17" s="31" t="s">
        <v>81</v>
      </c>
      <c r="B17" s="36" t="s">
        <v>82</v>
      </c>
      <c r="C17" s="38">
        <v>8</v>
      </c>
      <c r="D17" s="26">
        <v>973</v>
      </c>
      <c r="E17" s="236">
        <v>6731.9292177446696</v>
      </c>
      <c r="F17" s="57">
        <v>230.29253471150565</v>
      </c>
      <c r="G17" s="57">
        <v>30</v>
      </c>
      <c r="H17" s="39">
        <v>206.28899999999999</v>
      </c>
      <c r="I17" s="57">
        <f t="shared" si="2"/>
        <v>30.643370321874972</v>
      </c>
      <c r="J17" s="236">
        <v>39</v>
      </c>
      <c r="K17" s="80">
        <v>65.759</v>
      </c>
      <c r="L17" s="48">
        <v>1.3257862903225806</v>
      </c>
      <c r="M17" s="57">
        <v>38</v>
      </c>
      <c r="N17" s="279">
        <v>36.33</v>
      </c>
      <c r="O17" s="48">
        <v>0.7324596774193548</v>
      </c>
      <c r="P17" s="236">
        <v>38</v>
      </c>
      <c r="Q17" s="48">
        <v>23.88</v>
      </c>
      <c r="R17" s="48">
        <f t="shared" si="0"/>
        <v>3.5472743737493242</v>
      </c>
      <c r="S17" s="54">
        <v>38</v>
      </c>
      <c r="T17" s="279">
        <v>15.98</v>
      </c>
      <c r="U17" s="48">
        <f t="shared" si="1"/>
        <v>2.3737623321823365</v>
      </c>
      <c r="V17" s="236">
        <v>38</v>
      </c>
      <c r="Y17" s="75"/>
    </row>
    <row r="18" spans="1:28" x14ac:dyDescent="0.2">
      <c r="A18" s="31" t="s">
        <v>155</v>
      </c>
      <c r="B18" s="36" t="s">
        <v>156</v>
      </c>
      <c r="C18" s="38">
        <v>8</v>
      </c>
      <c r="D18" s="26">
        <v>1114</v>
      </c>
      <c r="E18" s="236">
        <v>566.52453122273198</v>
      </c>
      <c r="F18" s="57">
        <v>235.51773240754707</v>
      </c>
      <c r="G18" s="57">
        <v>30</v>
      </c>
      <c r="H18" s="39">
        <v>70.902000000000001</v>
      </c>
      <c r="I18" s="57">
        <f t="shared" si="2"/>
        <v>125.15256814558754</v>
      </c>
      <c r="J18" s="236">
        <v>38</v>
      </c>
      <c r="K18" s="80">
        <v>6.117</v>
      </c>
      <c r="L18" s="48">
        <v>1.4134078031571422</v>
      </c>
      <c r="M18" s="57">
        <v>37</v>
      </c>
      <c r="N18" s="279">
        <v>2.8934000000000002</v>
      </c>
      <c r="O18" s="48">
        <v>0.66855552356627035</v>
      </c>
      <c r="P18" s="236">
        <v>38</v>
      </c>
      <c r="Q18" s="48">
        <v>0.14630000000000001</v>
      </c>
      <c r="R18" s="48">
        <f t="shared" si="0"/>
        <v>0.25824124453047104</v>
      </c>
      <c r="S18" s="57">
        <v>38</v>
      </c>
      <c r="T18" s="279">
        <v>0.1145</v>
      </c>
      <c r="U18" s="48">
        <f t="shared" si="1"/>
        <v>0.20210951810484576</v>
      </c>
      <c r="V18" s="236">
        <v>38</v>
      </c>
      <c r="Y18" s="75"/>
    </row>
    <row r="19" spans="1:28" x14ac:dyDescent="0.2">
      <c r="A19" s="31" t="s">
        <v>167</v>
      </c>
      <c r="B19" s="36" t="s">
        <v>168</v>
      </c>
      <c r="C19" s="38">
        <v>8</v>
      </c>
      <c r="D19" s="26">
        <v>961</v>
      </c>
      <c r="E19" s="236">
        <v>315.81860756101003</v>
      </c>
      <c r="F19" s="57">
        <v>498.74342289036673</v>
      </c>
      <c r="G19" s="57">
        <v>30</v>
      </c>
      <c r="H19" s="39">
        <v>75.834900000000005</v>
      </c>
      <c r="I19" s="57">
        <f t="shared" si="2"/>
        <v>240.12169702619622</v>
      </c>
      <c r="J19" s="236">
        <v>35</v>
      </c>
      <c r="K19" s="80">
        <v>6.4954000000000001</v>
      </c>
      <c r="L19" s="48">
        <v>1.2940516517347882</v>
      </c>
      <c r="M19" s="57">
        <v>35</v>
      </c>
      <c r="N19" s="279">
        <v>3.6019000000000001</v>
      </c>
      <c r="O19" s="48">
        <v>0.71759162551706335</v>
      </c>
      <c r="P19" s="236">
        <v>35</v>
      </c>
      <c r="Q19" s="48">
        <v>0.2339</v>
      </c>
      <c r="R19" s="48">
        <f t="shared" si="0"/>
        <v>0.74061500620990184</v>
      </c>
      <c r="S19" s="57">
        <v>35</v>
      </c>
      <c r="T19" s="279">
        <v>0.24260000000000001</v>
      </c>
      <c r="U19" s="48">
        <f t="shared" si="1"/>
        <v>0.76816246475640093</v>
      </c>
      <c r="V19" s="236">
        <v>35</v>
      </c>
      <c r="Y19" s="75"/>
    </row>
    <row r="20" spans="1:28" x14ac:dyDescent="0.2">
      <c r="A20" s="31" t="s">
        <v>85</v>
      </c>
      <c r="B20" s="36" t="s">
        <v>86</v>
      </c>
      <c r="C20" s="38">
        <v>8</v>
      </c>
      <c r="D20" s="50">
        <v>1115</v>
      </c>
      <c r="E20" s="238">
        <v>400.448062640177</v>
      </c>
      <c r="F20" s="54">
        <v>664.46197541468791</v>
      </c>
      <c r="G20" s="54">
        <v>27</v>
      </c>
      <c r="H20" s="49">
        <v>103.11320000000001</v>
      </c>
      <c r="I20" s="57">
        <f t="shared" si="2"/>
        <v>257.49456576258302</v>
      </c>
      <c r="J20" s="238">
        <v>28</v>
      </c>
      <c r="K20" s="113">
        <v>10.1708</v>
      </c>
      <c r="L20" s="51">
        <v>1.2221895636345372</v>
      </c>
      <c r="M20" s="54">
        <v>28</v>
      </c>
      <c r="N20" s="280">
        <v>6.4675000000000002</v>
      </c>
      <c r="O20" s="51">
        <v>0.77717691851244441</v>
      </c>
      <c r="P20" s="238">
        <v>29</v>
      </c>
      <c r="Q20" s="51">
        <v>1.1608000000000001</v>
      </c>
      <c r="R20" s="48">
        <f t="shared" si="0"/>
        <v>2.8987529427581173</v>
      </c>
      <c r="S20" s="54">
        <v>29</v>
      </c>
      <c r="T20" s="280">
        <v>0.41499999999999998</v>
      </c>
      <c r="U20" s="48">
        <f t="shared" si="1"/>
        <v>1.0363391378744131</v>
      </c>
      <c r="V20" s="238">
        <v>30</v>
      </c>
      <c r="Y20" s="75"/>
    </row>
    <row r="21" spans="1:28" x14ac:dyDescent="0.2">
      <c r="A21" s="31" t="s">
        <v>179</v>
      </c>
      <c r="B21" s="36" t="s">
        <v>154</v>
      </c>
      <c r="C21" s="38">
        <v>8</v>
      </c>
      <c r="D21" s="26">
        <v>1164</v>
      </c>
      <c r="E21" s="236">
        <v>121.66361295090499</v>
      </c>
      <c r="F21" s="57">
        <v>450.45311894636779</v>
      </c>
      <c r="G21" s="57">
        <v>30</v>
      </c>
      <c r="H21" s="39">
        <v>28.2102</v>
      </c>
      <c r="I21" s="57">
        <f t="shared" si="2"/>
        <v>231.87047725915951</v>
      </c>
      <c r="J21" s="236">
        <v>49</v>
      </c>
      <c r="K21" s="80">
        <v>2.1749999999999998</v>
      </c>
      <c r="L21" s="48">
        <v>1.2381904384714135</v>
      </c>
      <c r="M21" s="57">
        <v>47</v>
      </c>
      <c r="N21" s="279">
        <v>1.343</v>
      </c>
      <c r="O21" s="48">
        <v>0.7645470155710844</v>
      </c>
      <c r="P21" s="236">
        <v>49</v>
      </c>
      <c r="Q21" s="48">
        <v>0.48699999999999999</v>
      </c>
      <c r="R21" s="48">
        <f t="shared" si="0"/>
        <v>4.0028401934481384</v>
      </c>
      <c r="S21" s="57">
        <v>49</v>
      </c>
      <c r="T21" s="279">
        <v>7.3599999999999999E-2</v>
      </c>
      <c r="U21" s="48">
        <f t="shared" si="1"/>
        <v>0.60494669042665916</v>
      </c>
      <c r="V21" s="236">
        <v>50</v>
      </c>
      <c r="Y21" s="75"/>
    </row>
    <row r="22" spans="1:28" x14ac:dyDescent="0.2">
      <c r="A22" s="31" t="s">
        <v>161</v>
      </c>
      <c r="B22" s="36"/>
      <c r="C22" s="38">
        <v>8</v>
      </c>
      <c r="D22" s="26">
        <v>13768</v>
      </c>
      <c r="E22" s="282"/>
      <c r="F22" s="57">
        <v>108.29009607099412</v>
      </c>
      <c r="G22" s="57">
        <v>35</v>
      </c>
      <c r="H22" s="276"/>
      <c r="I22" s="114"/>
      <c r="J22" s="271"/>
      <c r="K22" s="114"/>
      <c r="L22" s="114"/>
      <c r="M22" s="278"/>
      <c r="N22" s="276"/>
      <c r="O22" s="114"/>
      <c r="P22" s="271"/>
      <c r="Q22" s="114"/>
      <c r="R22" s="48"/>
      <c r="S22" s="278"/>
      <c r="T22" s="276"/>
      <c r="U22" s="48"/>
      <c r="V22" s="271"/>
      <c r="Y22" s="75"/>
    </row>
    <row r="23" spans="1:28" x14ac:dyDescent="0.2">
      <c r="A23" s="31" t="s">
        <v>158</v>
      </c>
      <c r="B23" s="36" t="s">
        <v>152</v>
      </c>
      <c r="C23" s="38">
        <v>8</v>
      </c>
      <c r="D23" s="26">
        <v>1533</v>
      </c>
      <c r="E23" s="244">
        <v>55.681569464124998</v>
      </c>
      <c r="F23" s="57">
        <v>489.7847342162047</v>
      </c>
      <c r="G23" s="57">
        <v>12</v>
      </c>
      <c r="H23" s="39">
        <v>11.008100000000001</v>
      </c>
      <c r="I23" s="57">
        <f t="shared" si="2"/>
        <v>197.69737286396702</v>
      </c>
      <c r="J23" s="236">
        <v>16</v>
      </c>
      <c r="K23" s="80">
        <v>1.1453</v>
      </c>
      <c r="L23" s="48">
        <v>1.2387480565132158</v>
      </c>
      <c r="M23" s="57">
        <v>16</v>
      </c>
      <c r="N23" s="279">
        <v>0.71640000000000004</v>
      </c>
      <c r="O23" s="48">
        <v>0.77485297099979733</v>
      </c>
      <c r="P23" s="236">
        <v>17</v>
      </c>
      <c r="Q23" s="48">
        <v>0.16869999999999999</v>
      </c>
      <c r="R23" s="48">
        <f t="shared" si="0"/>
        <v>3.0297278188017218</v>
      </c>
      <c r="S23" s="57">
        <v>18</v>
      </c>
      <c r="T23" s="279">
        <v>4.3999999999999997E-2</v>
      </c>
      <c r="U23" s="48">
        <f t="shared" si="1"/>
        <v>0.7902076113057247</v>
      </c>
      <c r="V23" s="236">
        <v>19</v>
      </c>
      <c r="Y23" s="75"/>
    </row>
    <row r="24" spans="1:28" x14ac:dyDescent="0.2">
      <c r="A24" s="31" t="s">
        <v>171</v>
      </c>
      <c r="B24" s="36" t="s">
        <v>172</v>
      </c>
      <c r="C24" s="38">
        <v>8</v>
      </c>
      <c r="D24" s="26">
        <v>886</v>
      </c>
      <c r="E24" s="236">
        <v>296.863489866176</v>
      </c>
      <c r="F24" s="57">
        <v>223.92970838321384</v>
      </c>
      <c r="G24" s="57">
        <v>18</v>
      </c>
      <c r="H24" s="39">
        <v>24.486999999999998</v>
      </c>
      <c r="I24" s="57">
        <f t="shared" si="2"/>
        <v>82.485724367919303</v>
      </c>
      <c r="J24" s="236">
        <v>21</v>
      </c>
      <c r="K24" s="80">
        <v>2.8694999999999999</v>
      </c>
      <c r="L24" s="48">
        <v>1.3913530041248441</v>
      </c>
      <c r="M24" s="57">
        <v>21</v>
      </c>
      <c r="N24" s="279">
        <v>1.3804000000000001</v>
      </c>
      <c r="O24" s="48">
        <v>0.66932346642060814</v>
      </c>
      <c r="P24" s="236">
        <v>21</v>
      </c>
      <c r="Q24" s="48">
        <v>0.22570000000000001</v>
      </c>
      <c r="R24" s="48">
        <f t="shared" si="0"/>
        <v>0.76028210845915745</v>
      </c>
      <c r="S24" s="57">
        <v>21</v>
      </c>
      <c r="T24" s="279">
        <v>0.22109999999999999</v>
      </c>
      <c r="U24" s="48">
        <f t="shared" si="1"/>
        <v>0.74478677084767253</v>
      </c>
      <c r="V24" s="236">
        <v>21</v>
      </c>
      <c r="Y24" s="75"/>
    </row>
    <row r="25" spans="1:28" s="30" customFormat="1" x14ac:dyDescent="0.2">
      <c r="A25" s="31" t="s">
        <v>164</v>
      </c>
      <c r="B25" s="36" t="s">
        <v>166</v>
      </c>
      <c r="C25" s="38">
        <v>8</v>
      </c>
      <c r="D25" s="26">
        <v>1147</v>
      </c>
      <c r="E25" s="236">
        <v>4355.7284376925099</v>
      </c>
      <c r="F25" s="57">
        <v>401.45068162264965</v>
      </c>
      <c r="G25" s="57">
        <v>15</v>
      </c>
      <c r="H25" s="39">
        <v>473.93009999999998</v>
      </c>
      <c r="I25" s="57">
        <f t="shared" si="2"/>
        <v>108.80616337300152</v>
      </c>
      <c r="J25" s="236">
        <v>41</v>
      </c>
      <c r="K25" s="80">
        <v>71.206299999999999</v>
      </c>
      <c r="L25" s="48">
        <v>1.2503301141352063</v>
      </c>
      <c r="M25" s="57">
        <v>29</v>
      </c>
      <c r="N25" s="279">
        <v>42.802799999999998</v>
      </c>
      <c r="O25" s="48">
        <v>0.75158560140474096</v>
      </c>
      <c r="P25" s="236">
        <v>29</v>
      </c>
      <c r="Q25" s="48">
        <v>10.6226</v>
      </c>
      <c r="R25" s="48">
        <f t="shared" si="0"/>
        <v>2.4387654446215721</v>
      </c>
      <c r="S25" s="57">
        <v>29</v>
      </c>
      <c r="T25" s="279">
        <v>8.1331000000000007</v>
      </c>
      <c r="U25" s="48">
        <f t="shared" si="1"/>
        <v>1.8672192530690896</v>
      </c>
      <c r="V25" s="236">
        <v>29</v>
      </c>
      <c r="W25" s="75"/>
      <c r="X25" s="19"/>
      <c r="Y25" s="75"/>
      <c r="Z25" s="75"/>
      <c r="AA25" s="75"/>
      <c r="AB25" s="75"/>
    </row>
    <row r="26" spans="1:28" x14ac:dyDescent="0.2">
      <c r="A26" s="31" t="s">
        <v>160</v>
      </c>
      <c r="B26" s="36" t="s">
        <v>149</v>
      </c>
      <c r="C26" s="38">
        <v>8</v>
      </c>
      <c r="D26" s="26">
        <v>927</v>
      </c>
      <c r="E26" s="236">
        <v>6574.0286119664206</v>
      </c>
      <c r="F26" s="57">
        <v>132.91572584939078</v>
      </c>
      <c r="G26" s="57">
        <v>30</v>
      </c>
      <c r="H26" s="39">
        <v>185.93639999999999</v>
      </c>
      <c r="I26" s="57">
        <f t="shared" si="2"/>
        <v>28.283478970801553</v>
      </c>
      <c r="J26" s="236">
        <v>58</v>
      </c>
      <c r="K26" s="80">
        <v>46.394599999999997</v>
      </c>
      <c r="L26" s="48">
        <v>1.4924613565144704</v>
      </c>
      <c r="M26" s="57">
        <v>57</v>
      </c>
      <c r="N26" s="279">
        <v>18.964099999999998</v>
      </c>
      <c r="O26" s="48">
        <v>0.61005346335728883</v>
      </c>
      <c r="P26" s="236">
        <v>57</v>
      </c>
      <c r="Q26" s="48">
        <v>10.1319</v>
      </c>
      <c r="R26" s="48">
        <f t="shared" si="0"/>
        <v>1.5412010804999143</v>
      </c>
      <c r="S26" s="57">
        <v>58</v>
      </c>
      <c r="T26" s="279">
        <v>4.7858999999999998</v>
      </c>
      <c r="U26" s="48">
        <f t="shared" si="1"/>
        <v>0.72800109072972885</v>
      </c>
      <c r="V26" s="236">
        <v>58</v>
      </c>
      <c r="Y26" s="75"/>
    </row>
    <row r="27" spans="1:28" x14ac:dyDescent="0.2">
      <c r="A27" s="31" t="s">
        <v>180</v>
      </c>
      <c r="B27" s="36" t="s">
        <v>248</v>
      </c>
      <c r="C27" s="38">
        <v>8</v>
      </c>
      <c r="D27" s="26">
        <v>14132</v>
      </c>
      <c r="E27" s="282"/>
      <c r="F27" s="57">
        <v>410.3117865561461</v>
      </c>
      <c r="G27" s="57">
        <v>35</v>
      </c>
      <c r="H27" s="276"/>
      <c r="I27" s="114"/>
      <c r="J27" s="271"/>
      <c r="K27" s="114"/>
      <c r="L27" s="114"/>
      <c r="M27" s="278"/>
      <c r="N27" s="276"/>
      <c r="O27" s="114"/>
      <c r="P27" s="271"/>
      <c r="Q27" s="114"/>
      <c r="R27" s="48"/>
      <c r="S27" s="278"/>
      <c r="T27" s="276"/>
      <c r="U27" s="48"/>
      <c r="V27" s="271"/>
      <c r="Y27" s="75"/>
    </row>
    <row r="28" spans="1:28" x14ac:dyDescent="0.2">
      <c r="A28" s="31" t="s">
        <v>224</v>
      </c>
      <c r="B28" s="36" t="s">
        <v>162</v>
      </c>
      <c r="C28" s="38">
        <v>8</v>
      </c>
      <c r="D28" s="26">
        <v>1281</v>
      </c>
      <c r="E28" s="236">
        <v>5390.8406760877397</v>
      </c>
      <c r="F28" s="57">
        <v>532.96273383960556</v>
      </c>
      <c r="G28" s="57">
        <v>30</v>
      </c>
      <c r="H28" s="39">
        <v>843.13030000000003</v>
      </c>
      <c r="I28" s="57">
        <f t="shared" si="2"/>
        <v>156.40052278671305</v>
      </c>
      <c r="J28" s="236">
        <v>35</v>
      </c>
      <c r="K28" s="80">
        <v>109.5307</v>
      </c>
      <c r="L28" s="48">
        <v>1.2176649109413824</v>
      </c>
      <c r="M28" s="57">
        <v>35</v>
      </c>
      <c r="N28" s="279">
        <v>72.223799999999997</v>
      </c>
      <c r="O28" s="48">
        <v>0.80291997581361407</v>
      </c>
      <c r="P28" s="236">
        <v>35</v>
      </c>
      <c r="Q28" s="48">
        <v>24.274799999999999</v>
      </c>
      <c r="R28" s="48">
        <f t="shared" si="0"/>
        <v>4.5029711428267989</v>
      </c>
      <c r="S28" s="57">
        <v>35</v>
      </c>
      <c r="T28" s="279">
        <v>10.294499999999999</v>
      </c>
      <c r="U28" s="48">
        <f t="shared" si="1"/>
        <v>1.9096279446104798</v>
      </c>
      <c r="V28" s="236">
        <v>35</v>
      </c>
      <c r="Y28" s="75"/>
    </row>
    <row r="29" spans="1:28" x14ac:dyDescent="0.2">
      <c r="A29" s="31" t="s">
        <v>163</v>
      </c>
      <c r="B29" s="36" t="s">
        <v>165</v>
      </c>
      <c r="C29" s="38">
        <v>8</v>
      </c>
      <c r="D29" s="26">
        <v>1381</v>
      </c>
      <c r="E29" s="236">
        <v>1945.1853017123201</v>
      </c>
      <c r="F29" s="57">
        <v>580.82819533846418</v>
      </c>
      <c r="G29" s="57">
        <v>30</v>
      </c>
      <c r="H29" s="39">
        <v>360.86189999999999</v>
      </c>
      <c r="I29" s="57">
        <f t="shared" si="2"/>
        <v>185.51543633521092</v>
      </c>
      <c r="J29" s="236">
        <v>30</v>
      </c>
      <c r="K29" s="80">
        <v>41.994700000000002</v>
      </c>
      <c r="L29" s="48">
        <v>1.1730363128491621</v>
      </c>
      <c r="M29" s="57">
        <v>30</v>
      </c>
      <c r="N29" s="279">
        <v>30.121700000000001</v>
      </c>
      <c r="O29" s="48">
        <v>0.84138826815642465</v>
      </c>
      <c r="P29" s="236">
        <v>30</v>
      </c>
      <c r="Q29" s="48">
        <v>11.546099999999999</v>
      </c>
      <c r="R29" s="48">
        <f t="shared" si="0"/>
        <v>5.9357326984920791</v>
      </c>
      <c r="S29" s="57">
        <v>30</v>
      </c>
      <c r="T29" s="279">
        <v>4.5895000000000001</v>
      </c>
      <c r="U29" s="48">
        <f t="shared" si="1"/>
        <v>2.3594153194350822</v>
      </c>
      <c r="V29" s="236">
        <v>30</v>
      </c>
      <c r="Y29" s="75"/>
    </row>
    <row r="30" spans="1:28" s="30" customFormat="1" x14ac:dyDescent="0.2">
      <c r="A30" s="31" t="s">
        <v>91</v>
      </c>
      <c r="B30" s="36" t="s">
        <v>92</v>
      </c>
      <c r="C30" s="38">
        <v>8</v>
      </c>
      <c r="D30" s="26">
        <v>1084</v>
      </c>
      <c r="E30" s="236">
        <v>794.55261562623593</v>
      </c>
      <c r="F30" s="57">
        <v>193.34051187814259</v>
      </c>
      <c r="G30" s="57">
        <v>28</v>
      </c>
      <c r="H30" s="39">
        <v>57.992800000000003</v>
      </c>
      <c r="I30" s="57">
        <f t="shared" si="2"/>
        <v>72.987992059270098</v>
      </c>
      <c r="J30" s="236">
        <v>47</v>
      </c>
      <c r="K30" s="80">
        <v>7.2609000000000004</v>
      </c>
      <c r="L30" s="48">
        <v>1.4115030235662627</v>
      </c>
      <c r="M30" s="57">
        <v>44</v>
      </c>
      <c r="N30" s="279">
        <v>3.3849</v>
      </c>
      <c r="O30" s="48">
        <v>0.65801713072338719</v>
      </c>
      <c r="P30" s="236">
        <v>46</v>
      </c>
      <c r="Q30" s="48">
        <v>0.87190000000000001</v>
      </c>
      <c r="R30" s="48">
        <f t="shared" si="0"/>
        <v>1.097347089233105</v>
      </c>
      <c r="S30" s="57">
        <v>48</v>
      </c>
      <c r="T30" s="279">
        <v>0.77180000000000004</v>
      </c>
      <c r="U30" s="48">
        <f t="shared" si="1"/>
        <v>0.97136424299817692</v>
      </c>
      <c r="V30" s="236">
        <v>49</v>
      </c>
      <c r="W30" s="75"/>
      <c r="X30" s="19"/>
      <c r="Y30" s="75"/>
      <c r="Z30" s="75"/>
      <c r="AA30" s="75"/>
      <c r="AB30" s="75"/>
    </row>
    <row r="31" spans="1:28" x14ac:dyDescent="0.2">
      <c r="A31" s="31" t="s">
        <v>169</v>
      </c>
      <c r="B31" s="36" t="s">
        <v>170</v>
      </c>
      <c r="C31" s="38">
        <v>8</v>
      </c>
      <c r="D31" s="50">
        <v>826</v>
      </c>
      <c r="E31" s="238">
        <v>4231.5443291402198</v>
      </c>
      <c r="F31" s="54">
        <v>197.92577287057935</v>
      </c>
      <c r="G31" s="54">
        <v>26</v>
      </c>
      <c r="H31" s="49">
        <v>312.34210000000002</v>
      </c>
      <c r="I31" s="57">
        <f t="shared" si="2"/>
        <v>73.812791667826573</v>
      </c>
      <c r="J31" s="238">
        <v>54</v>
      </c>
      <c r="K31" s="113">
        <v>37.674100000000003</v>
      </c>
      <c r="L31" s="51">
        <v>1.3061565386700913</v>
      </c>
      <c r="M31" s="54">
        <v>54</v>
      </c>
      <c r="N31" s="280">
        <v>18.500800000000002</v>
      </c>
      <c r="O31" s="51">
        <v>0.6414205220729261</v>
      </c>
      <c r="P31" s="238">
        <v>51</v>
      </c>
      <c r="Q31" s="51">
        <v>2.4569000000000001</v>
      </c>
      <c r="R31" s="48">
        <f t="shared" si="0"/>
        <v>0.58061544648858765</v>
      </c>
      <c r="S31" s="54">
        <v>54</v>
      </c>
      <c r="T31" s="280">
        <v>2.3822999999999999</v>
      </c>
      <c r="U31" s="48">
        <f t="shared" si="1"/>
        <v>0.56298594902916776</v>
      </c>
      <c r="V31" s="238">
        <v>54</v>
      </c>
      <c r="Y31" s="75"/>
    </row>
    <row r="32" spans="1:28" x14ac:dyDescent="0.2">
      <c r="A32" s="31" t="s">
        <v>95</v>
      </c>
      <c r="B32" s="36" t="s">
        <v>96</v>
      </c>
      <c r="C32" s="38">
        <v>8</v>
      </c>
      <c r="D32" s="26">
        <v>1311</v>
      </c>
      <c r="E32" s="244">
        <v>13.213757843007</v>
      </c>
      <c r="F32" s="57">
        <v>634.60486090923905</v>
      </c>
      <c r="G32" s="57">
        <v>29</v>
      </c>
      <c r="H32" s="39">
        <v>6.1494</v>
      </c>
      <c r="I32" s="57">
        <f t="shared" si="2"/>
        <v>465.37859048585426</v>
      </c>
      <c r="J32" s="236">
        <v>40</v>
      </c>
      <c r="K32" s="80">
        <v>0.33379999999999999</v>
      </c>
      <c r="L32" s="48">
        <v>1.2603220489075939</v>
      </c>
      <c r="M32" s="57">
        <v>34</v>
      </c>
      <c r="N32" s="279">
        <v>0.1991</v>
      </c>
      <c r="O32" s="48">
        <v>0.75173792671510464</v>
      </c>
      <c r="P32" s="236">
        <v>36</v>
      </c>
      <c r="Q32" s="48">
        <v>4.4600000000000001E-2</v>
      </c>
      <c r="R32" s="48">
        <f t="shared" si="0"/>
        <v>3.3752699670974571</v>
      </c>
      <c r="S32" s="57">
        <v>39</v>
      </c>
      <c r="T32" s="279">
        <v>3.5000000000000001E-3</v>
      </c>
      <c r="U32" s="48">
        <f t="shared" si="1"/>
        <v>0.26487544584845513</v>
      </c>
      <c r="V32" s="236">
        <v>36</v>
      </c>
      <c r="Y32" s="75"/>
    </row>
    <row r="33" spans="1:28" x14ac:dyDescent="0.2">
      <c r="A33" s="31" t="s">
        <v>111</v>
      </c>
      <c r="B33" s="36" t="s">
        <v>131</v>
      </c>
      <c r="C33" s="38">
        <v>8</v>
      </c>
      <c r="D33" s="26">
        <v>1495</v>
      </c>
      <c r="E33" s="244">
        <v>9.7935455838109995</v>
      </c>
      <c r="F33" s="57">
        <v>899.15919927464063</v>
      </c>
      <c r="G33" s="57">
        <v>10</v>
      </c>
      <c r="H33" s="39">
        <v>5.0919999999999996</v>
      </c>
      <c r="I33" s="57">
        <f t="shared" si="2"/>
        <v>519.93427267211746</v>
      </c>
      <c r="J33" s="236">
        <v>11</v>
      </c>
      <c r="K33" s="80">
        <v>0.33350000000000002</v>
      </c>
      <c r="L33" s="48">
        <v>1.1953405017921146</v>
      </c>
      <c r="M33" s="57">
        <v>10</v>
      </c>
      <c r="N33" s="279">
        <v>0.21129999999999999</v>
      </c>
      <c r="O33" s="48">
        <v>0.757347670250896</v>
      </c>
      <c r="P33" s="236">
        <v>11</v>
      </c>
      <c r="Q33" s="48">
        <v>9.3799999999999994E-2</v>
      </c>
      <c r="R33" s="48">
        <f t="shared" si="0"/>
        <v>9.5777366018547951</v>
      </c>
      <c r="S33" s="57">
        <v>10</v>
      </c>
      <c r="T33" s="279">
        <v>1.5299999999999999E-2</v>
      </c>
      <c r="U33" s="48">
        <f t="shared" si="1"/>
        <v>1.5622534116031808</v>
      </c>
      <c r="V33" s="236">
        <v>11</v>
      </c>
      <c r="Y33" s="75"/>
    </row>
    <row r="34" spans="1:28" x14ac:dyDescent="0.2">
      <c r="A34" s="31" t="s">
        <v>159</v>
      </c>
      <c r="B34" s="36" t="s">
        <v>148</v>
      </c>
      <c r="C34" s="38">
        <v>8</v>
      </c>
      <c r="D34" s="26">
        <v>941</v>
      </c>
      <c r="E34" s="236">
        <v>4000.91042279458</v>
      </c>
      <c r="F34" s="57">
        <v>144.76577575166698</v>
      </c>
      <c r="G34" s="57">
        <v>29</v>
      </c>
      <c r="H34" s="39">
        <v>122.4032</v>
      </c>
      <c r="I34" s="57">
        <f t="shared" si="2"/>
        <v>30.593836668430853</v>
      </c>
      <c r="J34" s="236">
        <v>62</v>
      </c>
      <c r="K34" s="80">
        <v>30.3781</v>
      </c>
      <c r="L34" s="48">
        <v>1.4650219328175504</v>
      </c>
      <c r="M34" s="57">
        <v>59</v>
      </c>
      <c r="N34" s="279">
        <v>12.9155</v>
      </c>
      <c r="O34" s="48">
        <v>0.62286616915821169</v>
      </c>
      <c r="P34" s="236">
        <v>59</v>
      </c>
      <c r="Q34" s="48">
        <v>7.8872</v>
      </c>
      <c r="R34" s="48">
        <f t="shared" si="0"/>
        <v>1.9713513092079931</v>
      </c>
      <c r="S34" s="57">
        <v>62</v>
      </c>
      <c r="T34" s="279">
        <v>3.3344999999999998</v>
      </c>
      <c r="U34" s="48">
        <f t="shared" si="1"/>
        <v>0.83343530537504473</v>
      </c>
      <c r="V34" s="236">
        <v>62</v>
      </c>
      <c r="Y34" s="75"/>
    </row>
    <row r="35" spans="1:28" x14ac:dyDescent="0.2">
      <c r="A35" s="31" t="s">
        <v>101</v>
      </c>
      <c r="B35" s="36" t="s">
        <v>102</v>
      </c>
      <c r="C35" s="38">
        <v>8</v>
      </c>
      <c r="D35" s="26">
        <v>900</v>
      </c>
      <c r="E35" s="236">
        <v>14234.6639838014</v>
      </c>
      <c r="F35" s="57">
        <v>285.34608158619307</v>
      </c>
      <c r="G35" s="57">
        <v>30</v>
      </c>
      <c r="H35" s="39">
        <v>451.80239999999998</v>
      </c>
      <c r="I35" s="57">
        <f t="shared" si="2"/>
        <v>31.739590095989403</v>
      </c>
      <c r="J35" s="236">
        <v>80</v>
      </c>
      <c r="K35" s="80">
        <v>166.96850000000001</v>
      </c>
      <c r="L35" s="48">
        <v>1.2758434744455738</v>
      </c>
      <c r="M35" s="57">
        <v>68</v>
      </c>
      <c r="N35" s="279">
        <v>96.4499</v>
      </c>
      <c r="O35" s="48">
        <v>0.73699515492999068</v>
      </c>
      <c r="P35" s="236">
        <v>71</v>
      </c>
      <c r="Q35" s="48">
        <v>80.709800000000001</v>
      </c>
      <c r="R35" s="48">
        <f t="shared" si="0"/>
        <v>5.6699476778549336</v>
      </c>
      <c r="S35" s="57">
        <v>77</v>
      </c>
      <c r="T35" s="279">
        <v>29.030899999999999</v>
      </c>
      <c r="U35" s="48">
        <f t="shared" si="1"/>
        <v>2.0394510213262675</v>
      </c>
      <c r="V35" s="236">
        <v>77</v>
      </c>
      <c r="W35" s="30"/>
      <c r="X35" s="34"/>
      <c r="Y35" s="30"/>
      <c r="Z35" s="30"/>
      <c r="AA35" s="34"/>
      <c r="AB35" s="30"/>
    </row>
    <row r="36" spans="1:28" x14ac:dyDescent="0.2">
      <c r="A36" s="31" t="s">
        <v>103</v>
      </c>
      <c r="B36" s="36" t="s">
        <v>104</v>
      </c>
      <c r="C36" s="38">
        <v>8</v>
      </c>
      <c r="D36" s="26">
        <v>835</v>
      </c>
      <c r="E36" s="236">
        <v>437.896222181638</v>
      </c>
      <c r="F36" s="57">
        <v>179.94239102603166</v>
      </c>
      <c r="G36" s="57">
        <v>29</v>
      </c>
      <c r="H36" s="39">
        <v>44.119599999999998</v>
      </c>
      <c r="I36" s="57">
        <f t="shared" si="2"/>
        <v>100.75355247458455</v>
      </c>
      <c r="J36" s="236">
        <v>35</v>
      </c>
      <c r="K36" s="80">
        <v>3.3127</v>
      </c>
      <c r="L36" s="48">
        <v>1.350987178610888</v>
      </c>
      <c r="M36" s="57">
        <v>34</v>
      </c>
      <c r="N36" s="279">
        <v>1.6563000000000001</v>
      </c>
      <c r="O36" s="48">
        <v>0.67547319827730068</v>
      </c>
      <c r="P36" s="236">
        <v>35</v>
      </c>
      <c r="Q36" s="48">
        <v>0.16520000000000001</v>
      </c>
      <c r="R36" s="48">
        <f t="shared" si="0"/>
        <v>0.37725833572383632</v>
      </c>
      <c r="S36" s="57">
        <v>35</v>
      </c>
      <c r="T36" s="279">
        <v>0.15679999999999999</v>
      </c>
      <c r="U36" s="48">
        <f t="shared" si="1"/>
        <v>0.35807570848364123</v>
      </c>
      <c r="V36" s="236">
        <v>35</v>
      </c>
      <c r="W36" s="30"/>
      <c r="X36" s="34"/>
      <c r="Y36" s="30"/>
      <c r="Z36" s="30"/>
      <c r="AA36" s="34"/>
      <c r="AB36" s="30"/>
    </row>
    <row r="37" spans="1:28" x14ac:dyDescent="0.2">
      <c r="A37" s="31" t="s">
        <v>105</v>
      </c>
      <c r="B37" s="36" t="s">
        <v>106</v>
      </c>
      <c r="C37" s="38">
        <v>8</v>
      </c>
      <c r="D37" s="26">
        <v>706</v>
      </c>
      <c r="E37" s="244">
        <v>19.734673451676997</v>
      </c>
      <c r="F37" s="57">
        <v>196.53947767477626</v>
      </c>
      <c r="G37" s="57">
        <v>28</v>
      </c>
      <c r="H37" s="39">
        <v>1.0940000000000001</v>
      </c>
      <c r="I37" s="57">
        <f t="shared" si="2"/>
        <v>55.435424491760976</v>
      </c>
      <c r="J37" s="236">
        <v>28</v>
      </c>
      <c r="K37" s="80">
        <v>0.161</v>
      </c>
      <c r="L37" s="48">
        <v>1.3100842473679919</v>
      </c>
      <c r="M37" s="57">
        <v>28</v>
      </c>
      <c r="N37" s="279">
        <v>8.0100000000000005E-2</v>
      </c>
      <c r="O37" s="48">
        <v>0.65178725598867171</v>
      </c>
      <c r="P37" s="236">
        <v>28</v>
      </c>
      <c r="Q37" s="48">
        <v>4.65E-2</v>
      </c>
      <c r="R37" s="48">
        <f t="shared" si="0"/>
        <v>2.3562589020721072</v>
      </c>
      <c r="S37" s="57">
        <v>28</v>
      </c>
      <c r="T37" s="279">
        <v>2.3199999999999998E-2</v>
      </c>
      <c r="U37" s="48">
        <f t="shared" si="1"/>
        <v>1.1755958393133952</v>
      </c>
      <c r="V37" s="236">
        <v>28</v>
      </c>
      <c r="X37" s="75"/>
      <c r="Y37" s="75"/>
    </row>
    <row r="38" spans="1:28" x14ac:dyDescent="0.2">
      <c r="A38" s="31" t="s">
        <v>157</v>
      </c>
      <c r="B38" s="36" t="s">
        <v>153</v>
      </c>
      <c r="C38" s="38">
        <v>8</v>
      </c>
      <c r="D38" s="26">
        <v>1252</v>
      </c>
      <c r="E38" s="236">
        <v>145.20837041397601</v>
      </c>
      <c r="F38" s="57">
        <v>184.88000286297697</v>
      </c>
      <c r="G38" s="57">
        <v>25</v>
      </c>
      <c r="H38" s="39">
        <v>20.682700000000001</v>
      </c>
      <c r="I38" s="57">
        <f t="shared" si="2"/>
        <v>142.4346264684018</v>
      </c>
      <c r="J38" s="236">
        <v>31</v>
      </c>
      <c r="K38" s="80">
        <v>1.4196</v>
      </c>
      <c r="L38" s="48">
        <v>1.5671105488529824</v>
      </c>
      <c r="M38" s="57">
        <v>31</v>
      </c>
      <c r="N38" s="279">
        <v>0.50349999999999995</v>
      </c>
      <c r="O38" s="48">
        <v>0.55581865409092457</v>
      </c>
      <c r="P38" s="236">
        <v>31</v>
      </c>
      <c r="Q38" s="48">
        <v>4.2299999999999997E-2</v>
      </c>
      <c r="R38" s="48">
        <f t="shared" si="0"/>
        <v>0.29130552102063056</v>
      </c>
      <c r="S38" s="57">
        <v>31</v>
      </c>
      <c r="T38" s="279">
        <v>1.6899999999999998E-2</v>
      </c>
      <c r="U38" s="48">
        <f t="shared" si="1"/>
        <v>0.11638447530138667</v>
      </c>
      <c r="V38" s="236">
        <v>32</v>
      </c>
      <c r="W38" s="30"/>
      <c r="X38" s="34"/>
      <c r="Y38" s="30"/>
      <c r="Z38" s="30"/>
      <c r="AA38" s="30"/>
      <c r="AB38" s="30"/>
    </row>
    <row r="39" spans="1:28" x14ac:dyDescent="0.2">
      <c r="A39" s="31"/>
      <c r="B39" s="36"/>
      <c r="C39" s="58"/>
      <c r="D39" s="26"/>
      <c r="E39" s="236"/>
      <c r="F39" s="57"/>
      <c r="G39" s="38"/>
      <c r="H39" s="39"/>
      <c r="I39" s="57"/>
      <c r="J39" s="236"/>
      <c r="K39" s="80"/>
      <c r="L39" s="25"/>
      <c r="M39" s="57"/>
      <c r="N39" s="39"/>
      <c r="O39" s="25"/>
      <c r="P39" s="236"/>
      <c r="Q39" s="25"/>
      <c r="R39" s="48"/>
      <c r="S39" s="57"/>
      <c r="T39" s="24"/>
      <c r="U39" s="48"/>
      <c r="V39" s="236"/>
      <c r="W39" s="30"/>
      <c r="X39" s="34"/>
      <c r="Y39" s="30"/>
      <c r="Z39" s="30"/>
      <c r="AA39" s="30"/>
      <c r="AB39" s="30"/>
    </row>
    <row r="40" spans="1:28" x14ac:dyDescent="0.2">
      <c r="A40" s="31" t="s">
        <v>83</v>
      </c>
      <c r="B40" s="36" t="s">
        <v>84</v>
      </c>
      <c r="C40" s="38">
        <v>9</v>
      </c>
      <c r="D40" s="26">
        <v>1028</v>
      </c>
      <c r="E40" s="236">
        <v>7339.1363702405097</v>
      </c>
      <c r="F40" s="57">
        <v>561.3755794953255</v>
      </c>
      <c r="G40" s="57">
        <v>30</v>
      </c>
      <c r="H40" s="39">
        <v>791.21299999999997</v>
      </c>
      <c r="I40" s="57">
        <f t="shared" si="2"/>
        <v>107.80737134253185</v>
      </c>
      <c r="J40" s="236">
        <v>80</v>
      </c>
      <c r="K40" s="80">
        <v>161.9453</v>
      </c>
      <c r="L40" s="48">
        <v>1.2047651313072161</v>
      </c>
      <c r="M40" s="57">
        <v>63</v>
      </c>
      <c r="N40" s="279">
        <v>109.5235</v>
      </c>
      <c r="O40" s="48">
        <v>0.81478186683235554</v>
      </c>
      <c r="P40" s="236">
        <v>64</v>
      </c>
      <c r="Q40" s="48">
        <v>62.439599999999999</v>
      </c>
      <c r="R40" s="48">
        <f t="shared" si="0"/>
        <v>8.5077585222678991</v>
      </c>
      <c r="S40" s="57">
        <v>80</v>
      </c>
      <c r="T40" s="279">
        <v>15.1127</v>
      </c>
      <c r="U40" s="48">
        <f t="shared" si="1"/>
        <v>2.059193239858649</v>
      </c>
      <c r="V40" s="236">
        <v>65</v>
      </c>
      <c r="X40" s="75"/>
      <c r="Y40" s="75"/>
    </row>
    <row r="41" spans="1:28" x14ac:dyDescent="0.2">
      <c r="A41" s="31" t="s">
        <v>223</v>
      </c>
      <c r="B41" s="36" t="s">
        <v>147</v>
      </c>
      <c r="C41" s="58">
        <v>9</v>
      </c>
      <c r="D41" s="50">
        <v>1075</v>
      </c>
      <c r="E41" s="238">
        <v>2554.9614268625696</v>
      </c>
      <c r="F41" s="54">
        <v>786.30153321515104</v>
      </c>
      <c r="G41" s="54">
        <v>10</v>
      </c>
      <c r="H41" s="49">
        <v>200.14250000000001</v>
      </c>
      <c r="I41" s="57">
        <f t="shared" si="2"/>
        <v>78.334842121577594</v>
      </c>
      <c r="J41" s="238">
        <v>10</v>
      </c>
      <c r="K41" s="113">
        <v>80.364599999999996</v>
      </c>
      <c r="L41" s="51">
        <v>1.2626017282010997</v>
      </c>
      <c r="M41" s="54">
        <v>10</v>
      </c>
      <c r="N41" s="280">
        <v>51.428899999999999</v>
      </c>
      <c r="O41" s="51">
        <v>0.80799528672427334</v>
      </c>
      <c r="P41" s="238">
        <v>10</v>
      </c>
      <c r="Q41" s="51">
        <v>31.9495</v>
      </c>
      <c r="R41" s="48">
        <f t="shared" si="0"/>
        <v>12.504885460925806</v>
      </c>
      <c r="S41" s="54">
        <v>10</v>
      </c>
      <c r="T41" s="280">
        <v>15.5619</v>
      </c>
      <c r="U41" s="48">
        <f t="shared" si="1"/>
        <v>6.0908551637547168</v>
      </c>
      <c r="V41" s="238">
        <v>10</v>
      </c>
      <c r="W41" s="30"/>
      <c r="X41" s="30"/>
      <c r="Y41" s="30"/>
      <c r="Z41" s="30"/>
      <c r="AA41" s="30"/>
      <c r="AB41" s="30"/>
    </row>
    <row r="42" spans="1:28" s="30" customFormat="1" x14ac:dyDescent="0.2">
      <c r="A42" s="31" t="s">
        <v>222</v>
      </c>
      <c r="B42" s="36" t="s">
        <v>146</v>
      </c>
      <c r="C42" s="58">
        <v>9</v>
      </c>
      <c r="D42" s="50">
        <v>1393</v>
      </c>
      <c r="E42" s="121">
        <v>81.416210303713996</v>
      </c>
      <c r="F42" s="54">
        <v>2047</v>
      </c>
      <c r="G42" s="54">
        <v>30</v>
      </c>
      <c r="H42" s="49">
        <v>143.55709999999999</v>
      </c>
      <c r="I42" s="54">
        <f>H42/E42*1000</f>
        <v>1763.2495969104482</v>
      </c>
      <c r="J42" s="238">
        <v>35</v>
      </c>
      <c r="K42" s="113">
        <v>6.1994999999999996</v>
      </c>
      <c r="L42" s="51">
        <v>1.1729063347593682</v>
      </c>
      <c r="M42" s="54">
        <v>34</v>
      </c>
      <c r="N42" s="280">
        <v>4.4673999999999996</v>
      </c>
      <c r="O42" s="51">
        <v>0.84520392933365618</v>
      </c>
      <c r="P42" s="238">
        <v>34</v>
      </c>
      <c r="Q42" s="51">
        <v>1.6931</v>
      </c>
      <c r="R42" s="48">
        <f t="shared" si="0"/>
        <v>20.795612982771875</v>
      </c>
      <c r="S42" s="54">
        <v>34</v>
      </c>
      <c r="T42" s="280">
        <v>0.19689999999999999</v>
      </c>
      <c r="U42" s="48">
        <f t="shared" si="1"/>
        <v>2.4184373021722179</v>
      </c>
      <c r="V42" s="238">
        <v>34</v>
      </c>
    </row>
    <row r="43" spans="1:28" x14ac:dyDescent="0.2">
      <c r="A43" s="31" t="s">
        <v>108</v>
      </c>
      <c r="B43" s="36" t="s">
        <v>128</v>
      </c>
      <c r="C43" s="38">
        <v>9</v>
      </c>
      <c r="D43" s="26">
        <v>1200</v>
      </c>
      <c r="E43" s="236">
        <v>1888.7938127365601</v>
      </c>
      <c r="F43" s="57">
        <v>1235.3150526039578</v>
      </c>
      <c r="G43" s="57">
        <v>30</v>
      </c>
      <c r="H43" s="39">
        <v>326.98840000000001</v>
      </c>
      <c r="I43" s="57">
        <f t="shared" si="2"/>
        <v>173.12021979055837</v>
      </c>
      <c r="J43" s="236">
        <v>49</v>
      </c>
      <c r="K43" s="80">
        <v>87.377300000000005</v>
      </c>
      <c r="L43" s="48">
        <v>1.166967677415486</v>
      </c>
      <c r="M43" s="57">
        <v>49</v>
      </c>
      <c r="N43" s="279">
        <v>62.994300000000003</v>
      </c>
      <c r="O43" s="48">
        <v>0.84132047982043789</v>
      </c>
      <c r="P43" s="236">
        <v>49</v>
      </c>
      <c r="Q43" s="48">
        <v>50.244500000000002</v>
      </c>
      <c r="R43" s="48">
        <f t="shared" si="0"/>
        <v>26.601368376574548</v>
      </c>
      <c r="S43" s="57">
        <v>49</v>
      </c>
      <c r="T43" s="279">
        <v>9.4901</v>
      </c>
      <c r="U43" s="48">
        <f t="shared" si="1"/>
        <v>5.0244234897457458</v>
      </c>
      <c r="V43" s="236">
        <v>49</v>
      </c>
      <c r="X43" s="75"/>
      <c r="Y43" s="75"/>
    </row>
    <row r="44" spans="1:28" s="30" customFormat="1" x14ac:dyDescent="0.2">
      <c r="A44" s="31" t="s">
        <v>183</v>
      </c>
      <c r="B44" s="36" t="s">
        <v>184</v>
      </c>
      <c r="C44" s="38">
        <v>9</v>
      </c>
      <c r="D44" s="26">
        <v>1073</v>
      </c>
      <c r="E44" s="236">
        <v>375.72089514566898</v>
      </c>
      <c r="F44" s="57">
        <v>470.71609242637919</v>
      </c>
      <c r="G44" s="57">
        <v>30</v>
      </c>
      <c r="H44" s="39">
        <v>57.3538</v>
      </c>
      <c r="I44" s="57">
        <f t="shared" si="2"/>
        <v>152.6500142552988</v>
      </c>
      <c r="J44" s="236">
        <v>45</v>
      </c>
      <c r="K44" s="80">
        <v>7.3394000000000004</v>
      </c>
      <c r="L44" s="48">
        <v>1.3126256094483291</v>
      </c>
      <c r="M44" s="57">
        <v>36</v>
      </c>
      <c r="N44" s="279">
        <v>4.181</v>
      </c>
      <c r="O44" s="48">
        <v>0.74775699282004837</v>
      </c>
      <c r="P44" s="236">
        <v>36</v>
      </c>
      <c r="Q44" s="48">
        <v>1.0634999999999999</v>
      </c>
      <c r="R44" s="48">
        <f t="shared" si="0"/>
        <v>2.8305585708446568</v>
      </c>
      <c r="S44" s="57">
        <v>46</v>
      </c>
      <c r="T44" s="279">
        <v>0.54210000000000003</v>
      </c>
      <c r="U44" s="48">
        <f t="shared" si="1"/>
        <v>1.4428263293416912</v>
      </c>
      <c r="V44" s="236">
        <v>36</v>
      </c>
      <c r="W44" s="75"/>
      <c r="X44" s="75"/>
      <c r="Y44" s="75"/>
      <c r="Z44" s="75"/>
      <c r="AA44" s="75"/>
      <c r="AB44" s="75"/>
    </row>
    <row r="45" spans="1:28" x14ac:dyDescent="0.2">
      <c r="A45" s="31" t="s">
        <v>185</v>
      </c>
      <c r="B45" s="36" t="s">
        <v>186</v>
      </c>
      <c r="C45" s="38">
        <v>9</v>
      </c>
      <c r="D45" s="26">
        <v>1248</v>
      </c>
      <c r="E45" s="236">
        <v>720.170432649178</v>
      </c>
      <c r="F45" s="57">
        <v>1263.7972420108601</v>
      </c>
      <c r="G45" s="57">
        <v>29</v>
      </c>
      <c r="H45" s="39">
        <v>194.3578</v>
      </c>
      <c r="I45" s="57">
        <f t="shared" si="2"/>
        <v>269.87750564133336</v>
      </c>
      <c r="J45" s="236">
        <v>40</v>
      </c>
      <c r="K45" s="80">
        <v>34.190100000000001</v>
      </c>
      <c r="L45" s="48">
        <v>1.188350666206065</v>
      </c>
      <c r="M45" s="57">
        <v>38</v>
      </c>
      <c r="N45" s="279">
        <v>23.772400000000001</v>
      </c>
      <c r="O45" s="48">
        <v>0.82626103396354666</v>
      </c>
      <c r="P45" s="236">
        <v>40</v>
      </c>
      <c r="Q45" s="48">
        <v>11.8004</v>
      </c>
      <c r="R45" s="48">
        <f t="shared" si="0"/>
        <v>16.385565784187669</v>
      </c>
      <c r="S45" s="57">
        <v>41</v>
      </c>
      <c r="T45" s="279">
        <v>3.0939999999999999</v>
      </c>
      <c r="U45" s="48">
        <f t="shared" si="1"/>
        <v>4.2962052588282296</v>
      </c>
      <c r="V45" s="236">
        <v>41</v>
      </c>
      <c r="X45" s="75"/>
      <c r="Y45" s="75"/>
    </row>
    <row r="46" spans="1:28" s="30" customFormat="1" x14ac:dyDescent="0.2">
      <c r="A46" s="31" t="s">
        <v>110</v>
      </c>
      <c r="B46" s="36" t="s">
        <v>130</v>
      </c>
      <c r="C46" s="38">
        <v>9</v>
      </c>
      <c r="D46" s="26">
        <v>1086</v>
      </c>
      <c r="E46" s="236">
        <v>42265.822902857202</v>
      </c>
      <c r="F46" s="57">
        <v>674.91130879355148</v>
      </c>
      <c r="G46" s="57">
        <v>30</v>
      </c>
      <c r="H46" s="39">
        <v>6560.6597000000002</v>
      </c>
      <c r="I46" s="57">
        <f t="shared" si="2"/>
        <v>155.22375407380258</v>
      </c>
      <c r="J46" s="236">
        <v>77</v>
      </c>
      <c r="K46" s="80">
        <v>1068.2190000000001</v>
      </c>
      <c r="L46" s="48">
        <v>1.1724838241654585</v>
      </c>
      <c r="M46" s="57">
        <v>68</v>
      </c>
      <c r="N46" s="279">
        <v>761.52059999999994</v>
      </c>
      <c r="O46" s="48">
        <v>0.83584975109858028</v>
      </c>
      <c r="P46" s="236">
        <v>71</v>
      </c>
      <c r="Q46" s="48">
        <v>362.84309999999999</v>
      </c>
      <c r="R46" s="48">
        <f t="shared" si="0"/>
        <v>8.5847873075593544</v>
      </c>
      <c r="S46" s="57">
        <v>77</v>
      </c>
      <c r="T46" s="279">
        <v>78.587100000000007</v>
      </c>
      <c r="U46" s="48">
        <f t="shared" si="1"/>
        <v>1.8593533640791235</v>
      </c>
      <c r="V46" s="236">
        <v>78</v>
      </c>
    </row>
    <row r="47" spans="1:28" s="30" customFormat="1" x14ac:dyDescent="0.2">
      <c r="A47" s="31" t="s">
        <v>113</v>
      </c>
      <c r="B47" s="36" t="s">
        <v>135</v>
      </c>
      <c r="C47" s="38">
        <v>9</v>
      </c>
      <c r="D47" s="26">
        <v>1365</v>
      </c>
      <c r="E47" s="236">
        <v>368.44519897771499</v>
      </c>
      <c r="F47" s="57">
        <v>1218.9628860170544</v>
      </c>
      <c r="G47" s="57">
        <v>30</v>
      </c>
      <c r="H47" s="39">
        <v>147.70740000000001</v>
      </c>
      <c r="I47" s="57">
        <f t="shared" si="2"/>
        <v>400.89381110088482</v>
      </c>
      <c r="J47" s="236">
        <v>35</v>
      </c>
      <c r="K47" s="80">
        <v>16.392299999999999</v>
      </c>
      <c r="L47" s="48">
        <v>1.1511446629213482</v>
      </c>
      <c r="M47" s="57">
        <v>35</v>
      </c>
      <c r="N47" s="279">
        <v>12.257999999999999</v>
      </c>
      <c r="O47" s="48">
        <v>0.86081460674157295</v>
      </c>
      <c r="P47" s="236">
        <v>35</v>
      </c>
      <c r="Q47" s="48">
        <v>6.1779000000000002</v>
      </c>
      <c r="R47" s="48">
        <f t="shared" si="0"/>
        <v>16.767486771821563</v>
      </c>
      <c r="S47" s="57">
        <v>35</v>
      </c>
      <c r="T47" s="279">
        <v>1.1466000000000001</v>
      </c>
      <c r="U47" s="48">
        <f t="shared" si="1"/>
        <v>3.1119960395232367</v>
      </c>
      <c r="V47" s="236">
        <v>35</v>
      </c>
      <c r="W47" s="75"/>
      <c r="X47" s="75"/>
      <c r="Y47" s="75"/>
      <c r="Z47" s="75"/>
      <c r="AA47" s="75"/>
      <c r="AB47" s="75"/>
    </row>
    <row r="48" spans="1:28" x14ac:dyDescent="0.2">
      <c r="A48" s="31" t="s">
        <v>116</v>
      </c>
      <c r="B48" s="36" t="s">
        <v>138</v>
      </c>
      <c r="C48" s="38">
        <v>9</v>
      </c>
      <c r="D48" s="26">
        <v>1147</v>
      </c>
      <c r="E48" s="236">
        <v>2846.5020295808199</v>
      </c>
      <c r="F48" s="57">
        <v>1156.1719236499746</v>
      </c>
      <c r="G48" s="57">
        <v>30</v>
      </c>
      <c r="H48" s="39">
        <v>1527.9871000000001</v>
      </c>
      <c r="I48" s="57">
        <f t="shared" si="2"/>
        <v>536.79466380883412</v>
      </c>
      <c r="J48" s="236">
        <v>48</v>
      </c>
      <c r="K48" s="80">
        <v>123.9417</v>
      </c>
      <c r="L48" s="48">
        <v>1.1767912303765584</v>
      </c>
      <c r="M48" s="57">
        <v>46</v>
      </c>
      <c r="N48" s="279">
        <v>87.096999999999994</v>
      </c>
      <c r="O48" s="48">
        <v>0.82696127124371466</v>
      </c>
      <c r="P48" s="236">
        <v>47</v>
      </c>
      <c r="Q48" s="48">
        <v>36.985799999999998</v>
      </c>
      <c r="R48" s="48">
        <f t="shared" si="0"/>
        <v>12.993421264289974</v>
      </c>
      <c r="S48" s="57">
        <v>47</v>
      </c>
      <c r="T48" s="279">
        <v>9.8801000000000005</v>
      </c>
      <c r="U48" s="48">
        <f t="shared" si="1"/>
        <v>3.4709618673466953</v>
      </c>
      <c r="V48" s="236">
        <v>47</v>
      </c>
      <c r="X48" s="75"/>
      <c r="Y48" s="75"/>
    </row>
    <row r="49" spans="1:28" x14ac:dyDescent="0.2">
      <c r="A49" s="31"/>
      <c r="B49" s="36"/>
      <c r="C49" s="58"/>
      <c r="D49" s="26"/>
      <c r="E49" s="236"/>
      <c r="F49" s="57"/>
      <c r="G49" s="38"/>
      <c r="H49" s="39"/>
      <c r="I49" s="57"/>
      <c r="J49" s="236"/>
      <c r="K49" s="80"/>
      <c r="L49" s="25"/>
      <c r="M49" s="57"/>
      <c r="N49" s="39"/>
      <c r="O49" s="25"/>
      <c r="P49" s="236"/>
      <c r="Q49" s="25"/>
      <c r="R49" s="48"/>
      <c r="S49" s="57"/>
      <c r="T49" s="24"/>
      <c r="U49" s="48"/>
      <c r="V49" s="236"/>
      <c r="X49" s="75"/>
      <c r="Y49" s="75"/>
    </row>
    <row r="50" spans="1:28" x14ac:dyDescent="0.2">
      <c r="A50" s="31" t="s">
        <v>187</v>
      </c>
      <c r="B50" s="36" t="s">
        <v>188</v>
      </c>
      <c r="C50" s="38">
        <v>10</v>
      </c>
      <c r="D50" s="26">
        <v>916</v>
      </c>
      <c r="E50" s="236">
        <v>369.79557515916099</v>
      </c>
      <c r="F50" s="57">
        <v>3698.0385303357139</v>
      </c>
      <c r="G50" s="57">
        <v>30</v>
      </c>
      <c r="H50" s="39">
        <v>637.41459999999995</v>
      </c>
      <c r="I50" s="57">
        <f t="shared" si="2"/>
        <v>1723.6945026333942</v>
      </c>
      <c r="J50" s="236">
        <v>49</v>
      </c>
      <c r="K50" s="80">
        <v>49.375799999999998</v>
      </c>
      <c r="L50" s="48">
        <v>1.1420962093197704</v>
      </c>
      <c r="M50" s="57">
        <v>46</v>
      </c>
      <c r="N50" s="279">
        <v>37.606999999999999</v>
      </c>
      <c r="O50" s="48">
        <v>0.86987577201561506</v>
      </c>
      <c r="P50" s="236">
        <v>46</v>
      </c>
      <c r="Q50" s="48">
        <v>16.576799999999999</v>
      </c>
      <c r="R50" s="48">
        <f t="shared" si="0"/>
        <v>44.826929021163387</v>
      </c>
      <c r="S50" s="57">
        <v>48</v>
      </c>
      <c r="T50" s="279">
        <v>2.4872000000000001</v>
      </c>
      <c r="U50" s="48">
        <f t="shared" si="1"/>
        <v>6.7258782069782823</v>
      </c>
      <c r="V50" s="236">
        <v>48</v>
      </c>
      <c r="X50" s="75"/>
      <c r="Y50" s="75"/>
    </row>
    <row r="51" spans="1:28" x14ac:dyDescent="0.2">
      <c r="A51" s="31" t="s">
        <v>119</v>
      </c>
      <c r="B51" s="36">
        <v>15022000</v>
      </c>
      <c r="C51" s="38">
        <v>10</v>
      </c>
      <c r="D51" s="26">
        <v>752</v>
      </c>
      <c r="E51" s="236">
        <v>175</v>
      </c>
      <c r="F51" s="57">
        <v>3885.5767081098338</v>
      </c>
      <c r="G51" s="57">
        <v>23</v>
      </c>
      <c r="H51" s="39">
        <v>296.99130000000002</v>
      </c>
      <c r="I51" s="57">
        <f t="shared" si="2"/>
        <v>1697.093142857143</v>
      </c>
      <c r="J51" s="236">
        <v>52</v>
      </c>
      <c r="K51" s="80">
        <v>24.142700000000001</v>
      </c>
      <c r="L51" s="48">
        <v>1.1418787423503507</v>
      </c>
      <c r="M51" s="57">
        <v>53</v>
      </c>
      <c r="N51" s="279">
        <v>18.286200000000001</v>
      </c>
      <c r="O51" s="48">
        <v>0.86488350757649246</v>
      </c>
      <c r="P51" s="236">
        <v>52</v>
      </c>
      <c r="Q51" s="48">
        <v>8.8651999999999997</v>
      </c>
      <c r="R51" s="48">
        <f t="shared" si="0"/>
        <v>50.658285714285711</v>
      </c>
      <c r="S51" s="57">
        <v>52</v>
      </c>
      <c r="T51" s="279">
        <v>1.4838</v>
      </c>
      <c r="U51" s="48">
        <f t="shared" si="1"/>
        <v>8.4788571428571426</v>
      </c>
      <c r="V51" s="236">
        <v>53</v>
      </c>
      <c r="X51" s="75"/>
      <c r="Y51" s="75"/>
    </row>
    <row r="52" spans="1:28" x14ac:dyDescent="0.2">
      <c r="A52" s="31" t="s">
        <v>189</v>
      </c>
      <c r="B52" s="36" t="s">
        <v>190</v>
      </c>
      <c r="C52" s="38">
        <v>10</v>
      </c>
      <c r="D52" s="26">
        <v>987</v>
      </c>
      <c r="E52" s="236">
        <v>352.873494316711</v>
      </c>
      <c r="F52" s="57">
        <v>1939.9143175633697</v>
      </c>
      <c r="G52" s="57">
        <v>30</v>
      </c>
      <c r="H52" s="39">
        <v>596.94000000000005</v>
      </c>
      <c r="I52" s="57">
        <f t="shared" si="2"/>
        <v>1691.6544019717005</v>
      </c>
      <c r="J52" s="236">
        <v>45</v>
      </c>
      <c r="K52" s="80">
        <v>26.171500000000002</v>
      </c>
      <c r="L52" s="48">
        <v>1.1989026249102936</v>
      </c>
      <c r="M52" s="57">
        <v>44</v>
      </c>
      <c r="N52" s="279">
        <v>17.802199999999999</v>
      </c>
      <c r="O52" s="48">
        <v>0.81550940179882803</v>
      </c>
      <c r="P52" s="236">
        <v>44</v>
      </c>
      <c r="Q52" s="48">
        <v>5.0585000000000004</v>
      </c>
      <c r="R52" s="48">
        <f t="shared" si="0"/>
        <v>14.335165665517216</v>
      </c>
      <c r="S52" s="57">
        <v>44</v>
      </c>
      <c r="T52" s="279">
        <v>1.298</v>
      </c>
      <c r="U52" s="48">
        <f t="shared" si="1"/>
        <v>3.6783720537395173</v>
      </c>
      <c r="V52" s="236">
        <v>44</v>
      </c>
      <c r="X52" s="75"/>
      <c r="Y52" s="75"/>
    </row>
    <row r="53" spans="1:28" x14ac:dyDescent="0.2">
      <c r="A53" s="31" t="s">
        <v>191</v>
      </c>
      <c r="B53" s="36" t="s">
        <v>192</v>
      </c>
      <c r="C53" s="38">
        <v>10</v>
      </c>
      <c r="D53" s="26">
        <v>1228</v>
      </c>
      <c r="E53" s="236">
        <v>556.36454999269995</v>
      </c>
      <c r="F53" s="57">
        <v>2599.4556145810338</v>
      </c>
      <c r="G53" s="57">
        <v>30</v>
      </c>
      <c r="H53" s="39">
        <v>972.14779999999996</v>
      </c>
      <c r="I53" s="57">
        <f t="shared" si="2"/>
        <v>1747.3216077709399</v>
      </c>
      <c r="J53" s="236">
        <v>39</v>
      </c>
      <c r="K53" s="80">
        <v>53.918399999999998</v>
      </c>
      <c r="L53" s="48">
        <v>1.1808275310574849</v>
      </c>
      <c r="M53" s="57">
        <v>39</v>
      </c>
      <c r="N53" s="279">
        <v>38.152700000000003</v>
      </c>
      <c r="O53" s="48">
        <v>0.83555444049112937</v>
      </c>
      <c r="P53" s="236">
        <v>39</v>
      </c>
      <c r="Q53" s="48">
        <v>15.4693</v>
      </c>
      <c r="R53" s="48">
        <f t="shared" si="0"/>
        <v>27.804251727042949</v>
      </c>
      <c r="S53" s="57">
        <v>39</v>
      </c>
      <c r="T53" s="279">
        <v>2.1775000000000002</v>
      </c>
      <c r="U53" s="48">
        <f t="shared" si="1"/>
        <v>3.9138007625190552</v>
      </c>
      <c r="V53" s="236">
        <v>39</v>
      </c>
      <c r="X53" s="75"/>
      <c r="Y53" s="75"/>
    </row>
    <row r="54" spans="1:28" x14ac:dyDescent="0.2">
      <c r="A54" s="31" t="s">
        <v>193</v>
      </c>
      <c r="B54" s="36" t="s">
        <v>194</v>
      </c>
      <c r="C54" s="38">
        <v>10</v>
      </c>
      <c r="D54" s="26">
        <v>837</v>
      </c>
      <c r="E54" s="236">
        <v>2000.0098207743001</v>
      </c>
      <c r="F54" s="57">
        <v>2048.9466873073502</v>
      </c>
      <c r="G54" s="57">
        <v>30</v>
      </c>
      <c r="H54" s="39">
        <v>2349.5459000000001</v>
      </c>
      <c r="I54" s="57">
        <f t="shared" si="2"/>
        <v>1174.767181438328</v>
      </c>
      <c r="J54" s="236">
        <v>47</v>
      </c>
      <c r="K54" s="80">
        <v>155.47790000000001</v>
      </c>
      <c r="L54" s="48">
        <v>1.1860722961565184</v>
      </c>
      <c r="M54" s="57">
        <v>44</v>
      </c>
      <c r="N54" s="279">
        <v>108.7959</v>
      </c>
      <c r="O54" s="48">
        <v>0.82995591608463304</v>
      </c>
      <c r="P54" s="236">
        <v>44</v>
      </c>
      <c r="Q54" s="48">
        <v>35.633800000000001</v>
      </c>
      <c r="R54" s="48">
        <f t="shared" si="0"/>
        <v>17.816812512552783</v>
      </c>
      <c r="S54" s="57">
        <v>46</v>
      </c>
      <c r="T54" s="279">
        <v>12.4651</v>
      </c>
      <c r="U54" s="48">
        <f t="shared" si="1"/>
        <v>6.2325193959168459</v>
      </c>
      <c r="V54" s="236">
        <v>46</v>
      </c>
      <c r="X54" s="75"/>
      <c r="Y54" s="75"/>
    </row>
    <row r="55" spans="1:28" x14ac:dyDescent="0.2">
      <c r="A55" s="31" t="s">
        <v>195</v>
      </c>
      <c r="B55" s="36" t="s">
        <v>196</v>
      </c>
      <c r="C55" s="38">
        <v>10</v>
      </c>
      <c r="D55" s="26">
        <v>952</v>
      </c>
      <c r="E55" s="236">
        <v>241.12139514974601</v>
      </c>
      <c r="F55" s="57">
        <v>2967.8040776330777</v>
      </c>
      <c r="G55" s="57">
        <v>14</v>
      </c>
      <c r="H55" s="39">
        <v>395.7208</v>
      </c>
      <c r="I55" s="57">
        <f t="shared" si="2"/>
        <v>1641.1683407614723</v>
      </c>
      <c r="J55" s="236">
        <v>15</v>
      </c>
      <c r="K55" s="80">
        <v>26.9773</v>
      </c>
      <c r="L55" s="48">
        <v>1.1903000165105575</v>
      </c>
      <c r="M55" s="57">
        <v>14</v>
      </c>
      <c r="N55" s="279">
        <v>19.211400000000001</v>
      </c>
      <c r="O55" s="48">
        <v>0.84765079297004986</v>
      </c>
      <c r="P55" s="236">
        <v>14</v>
      </c>
      <c r="Q55" s="48">
        <v>8.8749000000000002</v>
      </c>
      <c r="R55" s="48">
        <f t="shared" si="0"/>
        <v>36.806771105850366</v>
      </c>
      <c r="S55" s="57">
        <v>14</v>
      </c>
      <c r="T55" s="279">
        <v>1.5481</v>
      </c>
      <c r="U55" s="48">
        <f t="shared" si="1"/>
        <v>6.4204173961359512</v>
      </c>
      <c r="V55" s="236">
        <v>14</v>
      </c>
      <c r="X55" s="75"/>
      <c r="Y55" s="75"/>
    </row>
    <row r="56" spans="1:28" x14ac:dyDescent="0.2">
      <c r="A56" s="31" t="s">
        <v>197</v>
      </c>
      <c r="B56" s="36" t="s">
        <v>198</v>
      </c>
      <c r="C56" s="38">
        <v>10</v>
      </c>
      <c r="D56" s="26">
        <v>249</v>
      </c>
      <c r="E56" s="236">
        <v>104.416745297022</v>
      </c>
      <c r="F56" s="57">
        <v>2307.2893267167497</v>
      </c>
      <c r="G56" s="57">
        <v>17</v>
      </c>
      <c r="H56" s="39">
        <v>132.3998</v>
      </c>
      <c r="I56" s="57">
        <f t="shared" si="2"/>
        <v>1267.9939374032192</v>
      </c>
      <c r="J56" s="236">
        <v>41</v>
      </c>
      <c r="K56" s="80">
        <v>8.9427000000000003</v>
      </c>
      <c r="L56" s="48">
        <v>1.2643049351889442</v>
      </c>
      <c r="M56" s="57">
        <v>28</v>
      </c>
      <c r="N56" s="279">
        <v>4.7972000000000001</v>
      </c>
      <c r="O56" s="48">
        <v>0.67822063080371742</v>
      </c>
      <c r="P56" s="236">
        <v>36</v>
      </c>
      <c r="Q56" s="48">
        <v>0.35449999999999998</v>
      </c>
      <c r="R56" s="48">
        <f t="shared" si="0"/>
        <v>3.3950493188769255</v>
      </c>
      <c r="S56" s="57">
        <v>46</v>
      </c>
      <c r="T56" s="279">
        <v>0.23899999999999999</v>
      </c>
      <c r="U56" s="48">
        <f t="shared" si="1"/>
        <v>2.2889049004558113</v>
      </c>
      <c r="V56" s="236">
        <v>46</v>
      </c>
      <c r="X56" s="75"/>
      <c r="Y56" s="75"/>
    </row>
    <row r="57" spans="1:28" x14ac:dyDescent="0.2">
      <c r="A57" s="31" t="s">
        <v>199</v>
      </c>
      <c r="B57" s="36" t="s">
        <v>200</v>
      </c>
      <c r="C57" s="38">
        <v>10</v>
      </c>
      <c r="D57" s="26">
        <v>753</v>
      </c>
      <c r="E57" s="236">
        <v>180.54397945058301</v>
      </c>
      <c r="F57" s="57">
        <v>3059.6727477116115</v>
      </c>
      <c r="G57" s="57">
        <v>30</v>
      </c>
      <c r="H57" s="39">
        <v>351.5197</v>
      </c>
      <c r="I57" s="57">
        <f t="shared" si="2"/>
        <v>1947.0031682569345</v>
      </c>
      <c r="J57" s="236">
        <v>45</v>
      </c>
      <c r="K57" s="80">
        <v>21.109300000000001</v>
      </c>
      <c r="L57" s="48">
        <v>1.2016678404806194</v>
      </c>
      <c r="M57" s="57">
        <v>42</v>
      </c>
      <c r="N57" s="279">
        <v>14.138299999999999</v>
      </c>
      <c r="O57" s="48">
        <v>0.80483675105603403</v>
      </c>
      <c r="P57" s="236">
        <v>43</v>
      </c>
      <c r="Q57" s="48">
        <v>3.4106000000000001</v>
      </c>
      <c r="R57" s="48">
        <f t="shared" si="0"/>
        <v>18.890688077103793</v>
      </c>
      <c r="S57" s="57">
        <v>44</v>
      </c>
      <c r="T57" s="279">
        <v>1.4943</v>
      </c>
      <c r="U57" s="48">
        <f t="shared" si="1"/>
        <v>8.2766537247452625</v>
      </c>
      <c r="V57" s="236">
        <v>44</v>
      </c>
      <c r="X57" s="75"/>
      <c r="Y57" s="75"/>
    </row>
    <row r="58" spans="1:28" x14ac:dyDescent="0.2">
      <c r="A58" s="184" t="s">
        <v>115</v>
      </c>
      <c r="B58" s="33" t="s">
        <v>137</v>
      </c>
      <c r="C58" s="240">
        <v>10</v>
      </c>
      <c r="D58" s="128">
        <v>959</v>
      </c>
      <c r="E58" s="241">
        <v>371.81056670625105</v>
      </c>
      <c r="F58" s="130">
        <v>2013.2543996627719</v>
      </c>
      <c r="G58" s="130">
        <v>14</v>
      </c>
      <c r="H58" s="127">
        <v>461.59399999999999</v>
      </c>
      <c r="I58" s="130">
        <f t="shared" si="2"/>
        <v>1241.4762821000791</v>
      </c>
      <c r="J58" s="241">
        <v>35</v>
      </c>
      <c r="K58" s="129">
        <v>27.540700000000001</v>
      </c>
      <c r="L58" s="272">
        <v>1.1609833186029064</v>
      </c>
      <c r="M58" s="130">
        <v>32</v>
      </c>
      <c r="N58" s="281">
        <v>20.309100000000001</v>
      </c>
      <c r="O58" s="272">
        <v>0.85613387879895164</v>
      </c>
      <c r="P58" s="241">
        <v>33</v>
      </c>
      <c r="Q58" s="272">
        <v>8.9118999999999993</v>
      </c>
      <c r="R58" s="272">
        <f t="shared" si="0"/>
        <v>23.968926109194864</v>
      </c>
      <c r="S58" s="130">
        <v>34</v>
      </c>
      <c r="T58" s="281">
        <v>1.7453000000000001</v>
      </c>
      <c r="U58" s="272">
        <f t="shared" si="1"/>
        <v>4.6940570179622529</v>
      </c>
      <c r="V58" s="241">
        <v>35</v>
      </c>
      <c r="X58" s="75"/>
      <c r="Y58" s="75"/>
    </row>
    <row r="59" spans="1:28" x14ac:dyDescent="0.2">
      <c r="A59" s="232" t="s">
        <v>257</v>
      </c>
      <c r="B59" s="36"/>
      <c r="C59" s="38"/>
      <c r="D59" s="57"/>
      <c r="E59" s="80"/>
      <c r="F59" s="48"/>
      <c r="G59" s="48"/>
      <c r="H59" s="48"/>
      <c r="I59" s="48"/>
      <c r="J59" s="57"/>
      <c r="K59" s="48"/>
      <c r="L59" s="48"/>
      <c r="M59" s="57"/>
      <c r="N59" s="48"/>
      <c r="O59" s="48"/>
      <c r="P59" s="57"/>
      <c r="Q59" s="48"/>
      <c r="R59" s="48"/>
      <c r="S59" s="57"/>
      <c r="T59" s="48"/>
      <c r="U59" s="48"/>
      <c r="V59" s="57"/>
      <c r="Y59" s="75"/>
    </row>
    <row r="60" spans="1:28" x14ac:dyDescent="0.2">
      <c r="A60" s="77"/>
      <c r="B60" s="36"/>
      <c r="C60" s="38"/>
      <c r="D60" s="57"/>
      <c r="E60" s="80"/>
      <c r="F60" s="21"/>
      <c r="G60" s="21"/>
      <c r="H60" s="19"/>
      <c r="I60" s="23"/>
      <c r="J60" s="23"/>
      <c r="K60" s="23"/>
      <c r="L60" s="23"/>
      <c r="M60" s="23"/>
      <c r="N60" s="23"/>
      <c r="O60" s="23"/>
      <c r="P60" s="23"/>
      <c r="Q60" s="89"/>
      <c r="R60" s="89"/>
      <c r="S60" s="23"/>
      <c r="T60" s="89"/>
      <c r="U60" s="89"/>
      <c r="V60" s="23"/>
      <c r="Y60" s="75"/>
    </row>
    <row r="63" spans="1:28" x14ac:dyDescent="0.2">
      <c r="A63" s="77"/>
      <c r="B63" s="36"/>
      <c r="C63" s="38"/>
      <c r="D63" s="57"/>
      <c r="E63" s="80"/>
      <c r="F63" s="21"/>
      <c r="G63" s="21"/>
      <c r="H63" s="19"/>
      <c r="I63" s="23"/>
      <c r="J63" s="23"/>
      <c r="K63" s="23"/>
      <c r="L63" s="23"/>
      <c r="M63" s="23"/>
      <c r="N63" s="23"/>
      <c r="O63" s="23"/>
      <c r="P63" s="23"/>
      <c r="Q63" s="89"/>
      <c r="R63" s="89"/>
      <c r="S63" s="23"/>
      <c r="T63" s="89"/>
      <c r="U63" s="89"/>
      <c r="V63" s="23"/>
      <c r="X63" s="75"/>
      <c r="AB63" s="19"/>
    </row>
    <row r="64" spans="1:28" ht="12" thickBot="1" x14ac:dyDescent="0.25">
      <c r="A64" s="77"/>
      <c r="B64" s="36"/>
      <c r="C64" s="38"/>
      <c r="D64" s="57"/>
      <c r="E64" s="80"/>
      <c r="F64" s="21"/>
      <c r="G64" s="21"/>
      <c r="H64" s="19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89"/>
      <c r="U64" s="89"/>
      <c r="V64" s="23"/>
      <c r="X64" s="75"/>
      <c r="AB64" s="19"/>
    </row>
    <row r="65" spans="1:24" s="63" customFormat="1" x14ac:dyDescent="0.2">
      <c r="A65" s="98" t="s">
        <v>201</v>
      </c>
      <c r="B65" s="59"/>
      <c r="C65" s="65"/>
      <c r="D65" s="60" t="s">
        <v>4</v>
      </c>
      <c r="E65" s="102"/>
      <c r="F65" s="94"/>
      <c r="G65" s="94"/>
      <c r="H65" s="103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0"/>
      <c r="W65" s="94"/>
      <c r="X65" s="94"/>
    </row>
    <row r="66" spans="1:24" x14ac:dyDescent="0.2">
      <c r="E66" s="104"/>
      <c r="F66" s="95"/>
      <c r="G66" s="95"/>
      <c r="K66" s="83"/>
      <c r="L66" s="83"/>
      <c r="N66" s="83"/>
      <c r="O66" s="83"/>
      <c r="Q66" s="105"/>
      <c r="R66" s="105"/>
      <c r="T66" s="74"/>
      <c r="U66" s="74"/>
      <c r="V66" s="83"/>
      <c r="W66" s="101"/>
    </row>
    <row r="67" spans="1:24" x14ac:dyDescent="0.2">
      <c r="A67" s="75"/>
      <c r="F67" s="19"/>
      <c r="G67" s="19"/>
      <c r="H67" s="95"/>
      <c r="K67" s="83"/>
      <c r="L67" s="83"/>
      <c r="N67" s="83"/>
      <c r="O67" s="83"/>
      <c r="Q67" s="105"/>
      <c r="R67" s="105"/>
      <c r="S67" s="22"/>
      <c r="T67" s="21"/>
      <c r="U67" s="21"/>
    </row>
    <row r="68" spans="1:24" x14ac:dyDescent="0.2">
      <c r="A68" s="75"/>
      <c r="F68" s="19"/>
      <c r="G68" s="19"/>
      <c r="S68" s="22"/>
      <c r="T68" s="21"/>
      <c r="U68" s="21"/>
      <c r="W68" s="96"/>
    </row>
    <row r="69" spans="1:24" x14ac:dyDescent="0.2">
      <c r="A69" s="75"/>
      <c r="S69" s="22"/>
      <c r="T69" s="21"/>
      <c r="U69" s="21"/>
    </row>
    <row r="70" spans="1:24" x14ac:dyDescent="0.2">
      <c r="A70" s="75"/>
      <c r="E70" s="81"/>
      <c r="I70" s="83"/>
      <c r="K70" s="83"/>
      <c r="L70" s="83"/>
      <c r="N70" s="83"/>
      <c r="O70" s="83"/>
      <c r="S70" s="22"/>
      <c r="T70" s="21"/>
      <c r="U70" s="21"/>
    </row>
    <row r="71" spans="1:24" x14ac:dyDescent="0.2">
      <c r="A71" s="75"/>
      <c r="E71" s="81"/>
      <c r="F71" s="96"/>
      <c r="G71" s="96"/>
      <c r="I71" s="83"/>
      <c r="S71" s="22"/>
      <c r="T71" s="21"/>
      <c r="U71" s="21"/>
    </row>
  </sheetData>
  <sortState ref="A9:AK31">
    <sortCondition ref="A9:A31"/>
  </sortState>
  <mergeCells count="9">
    <mergeCell ref="Q2:S2"/>
    <mergeCell ref="T2:V2"/>
    <mergeCell ref="Q3:S3"/>
    <mergeCell ref="T3:V3"/>
    <mergeCell ref="A2:B2"/>
    <mergeCell ref="K2:M2"/>
    <mergeCell ref="N2:P2"/>
    <mergeCell ref="H2:J2"/>
    <mergeCell ref="F2:G2"/>
  </mergeCells>
  <printOptions horizontalCentered="1" verticalCentered="1"/>
  <pageMargins left="0.6692913385826772" right="0.51181102362204722" top="1.0236220472440944" bottom="0.94488188976377963" header="0.51181102362204722" footer="0.70866141732283472"/>
  <pageSetup scale="70" orientation="landscape" r:id="rId1"/>
  <headerFooter alignWithMargins="0">
    <oddFooter>&amp;R&amp;"Arial,Bold"&amp;12Table 3: Summary of Streamflow Characteristics (page 2 of 2)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108"/>
  <sheetViews>
    <sheetView topLeftCell="A64" zoomScaleNormal="100" workbookViewId="0">
      <selection activeCell="M100" sqref="M100"/>
    </sheetView>
  </sheetViews>
  <sheetFormatPr defaultColWidth="7.7109375" defaultRowHeight="12.75" x14ac:dyDescent="0.2"/>
  <cols>
    <col min="1" max="1" width="5.28515625" bestFit="1" customWidth="1"/>
    <col min="2" max="2" width="13.28515625" bestFit="1" customWidth="1"/>
    <col min="3" max="3" width="10.7109375" customWidth="1"/>
    <col min="4" max="5" width="7.5703125" customWidth="1"/>
    <col min="6" max="15" width="7.5703125" style="96" customWidth="1"/>
    <col min="16" max="16" width="7.5703125" style="75" customWidth="1"/>
  </cols>
  <sheetData>
    <row r="2" spans="1:16" ht="12" customHeight="1" x14ac:dyDescent="0.2">
      <c r="A2" s="164" t="s">
        <v>0</v>
      </c>
      <c r="B2" s="334" t="s">
        <v>241</v>
      </c>
      <c r="C2" s="335"/>
      <c r="D2" s="133" t="s">
        <v>1</v>
      </c>
      <c r="E2" s="148" t="s">
        <v>173</v>
      </c>
      <c r="F2" s="324" t="s">
        <v>252</v>
      </c>
      <c r="G2" s="325"/>
      <c r="H2" s="325"/>
      <c r="I2" s="325"/>
      <c r="J2" s="325"/>
      <c r="K2" s="325"/>
      <c r="L2" s="325"/>
      <c r="M2" s="325"/>
      <c r="N2" s="325"/>
      <c r="O2" s="326"/>
      <c r="P2" s="154"/>
    </row>
    <row r="3" spans="1:16" ht="10.15" customHeight="1" x14ac:dyDescent="0.2">
      <c r="A3" s="165" t="s">
        <v>3</v>
      </c>
      <c r="B3" s="132" t="s">
        <v>124</v>
      </c>
      <c r="C3" s="135" t="s">
        <v>125</v>
      </c>
      <c r="D3" s="136" t="s">
        <v>177</v>
      </c>
      <c r="E3" s="149" t="s">
        <v>4</v>
      </c>
      <c r="F3" s="318" t="s">
        <v>255</v>
      </c>
      <c r="G3" s="319"/>
      <c r="H3" s="319"/>
      <c r="I3" s="319"/>
      <c r="J3" s="319"/>
      <c r="K3" s="319"/>
      <c r="L3" s="319"/>
      <c r="M3" s="319"/>
      <c r="N3" s="319"/>
      <c r="O3" s="320"/>
      <c r="P3" s="157" t="s">
        <v>237</v>
      </c>
    </row>
    <row r="4" spans="1:16" ht="13.5" customHeight="1" x14ac:dyDescent="0.2">
      <c r="A4" s="163" t="s">
        <v>19</v>
      </c>
      <c r="B4" s="185"/>
      <c r="C4" s="175" t="s">
        <v>126</v>
      </c>
      <c r="D4" s="186" t="s">
        <v>251</v>
      </c>
      <c r="E4" s="187" t="s">
        <v>79</v>
      </c>
      <c r="F4" s="172">
        <v>0.5</v>
      </c>
      <c r="G4" s="173">
        <v>1</v>
      </c>
      <c r="H4" s="173">
        <v>2</v>
      </c>
      <c r="I4" s="173">
        <v>4</v>
      </c>
      <c r="J4" s="173">
        <v>5</v>
      </c>
      <c r="K4" s="173">
        <v>10</v>
      </c>
      <c r="L4" s="173">
        <v>20</v>
      </c>
      <c r="M4" s="173">
        <v>50</v>
      </c>
      <c r="N4" s="174">
        <v>80</v>
      </c>
      <c r="O4" s="175">
        <v>99</v>
      </c>
      <c r="P4" s="158" t="s">
        <v>232</v>
      </c>
    </row>
    <row r="5" spans="1:16" ht="7.5" customHeight="1" x14ac:dyDescent="0.2">
      <c r="A5" s="119"/>
      <c r="B5" s="11"/>
      <c r="C5" s="177"/>
      <c r="D5" s="122"/>
      <c r="E5" s="150"/>
      <c r="F5" s="176"/>
      <c r="G5" s="12"/>
      <c r="H5" s="12"/>
      <c r="I5" s="12"/>
      <c r="J5" s="12"/>
      <c r="K5" s="12"/>
      <c r="L5" s="12"/>
      <c r="M5" s="12"/>
      <c r="N5" s="12"/>
      <c r="O5" s="177"/>
      <c r="P5" s="196"/>
    </row>
    <row r="6" spans="1:16" ht="10.15" customHeight="1" x14ac:dyDescent="0.2">
      <c r="A6" s="17">
        <v>1</v>
      </c>
      <c r="B6" s="20" t="s">
        <v>216</v>
      </c>
      <c r="C6" s="193" t="s">
        <v>214</v>
      </c>
      <c r="D6" s="80">
        <v>26.273865621098999</v>
      </c>
      <c r="E6" s="151">
        <v>881</v>
      </c>
      <c r="F6" s="178">
        <v>164.7405</v>
      </c>
      <c r="G6" s="179">
        <v>111.35380000000001</v>
      </c>
      <c r="H6" s="179">
        <v>74.891400000000004</v>
      </c>
      <c r="I6" s="179">
        <v>50.034199999999998</v>
      </c>
      <c r="J6" s="179">
        <v>43.8628</v>
      </c>
      <c r="K6" s="179">
        <v>28.9222</v>
      </c>
      <c r="L6" s="179">
        <v>18.760100000000001</v>
      </c>
      <c r="M6" s="179">
        <v>10.0448</v>
      </c>
      <c r="N6" s="179">
        <v>6.7981999999999996</v>
      </c>
      <c r="O6" s="180">
        <v>5.1201999999999996</v>
      </c>
      <c r="P6" s="153">
        <v>14</v>
      </c>
    </row>
    <row r="7" spans="1:16" ht="10.15" customHeight="1" x14ac:dyDescent="0.2">
      <c r="A7" s="17">
        <v>1</v>
      </c>
      <c r="B7" s="20" t="s">
        <v>117</v>
      </c>
      <c r="C7" s="193" t="s">
        <v>139</v>
      </c>
      <c r="D7" s="57">
        <v>317.98446545006902</v>
      </c>
      <c r="E7" s="151">
        <v>1314</v>
      </c>
      <c r="F7" s="178">
        <v>402.73779999999999</v>
      </c>
      <c r="G7" s="179">
        <v>366.78309999999999</v>
      </c>
      <c r="H7" s="179">
        <v>331.67489999999998</v>
      </c>
      <c r="I7" s="179">
        <v>297.13889999999998</v>
      </c>
      <c r="J7" s="179">
        <v>286.08150000000001</v>
      </c>
      <c r="K7" s="179">
        <v>251.6223</v>
      </c>
      <c r="L7" s="179">
        <v>216.2227</v>
      </c>
      <c r="M7" s="179">
        <v>163.64709999999999</v>
      </c>
      <c r="N7" s="179">
        <v>125.6948</v>
      </c>
      <c r="O7" s="180">
        <v>81.735299999999995</v>
      </c>
      <c r="P7" s="153">
        <v>32</v>
      </c>
    </row>
    <row r="8" spans="1:16" ht="10.15" customHeight="1" x14ac:dyDescent="0.2">
      <c r="A8" s="17">
        <v>1</v>
      </c>
      <c r="B8" s="31" t="s">
        <v>218</v>
      </c>
      <c r="C8" s="194" t="s">
        <v>151</v>
      </c>
      <c r="D8" s="80">
        <v>13.514335008688999</v>
      </c>
      <c r="E8" s="151">
        <v>433</v>
      </c>
      <c r="F8" s="178">
        <v>47.476399999999998</v>
      </c>
      <c r="G8" s="179">
        <v>41.585099999999997</v>
      </c>
      <c r="H8" s="179">
        <v>35.922600000000003</v>
      </c>
      <c r="I8" s="179">
        <v>30.467700000000001</v>
      </c>
      <c r="J8" s="179">
        <v>28.750699999999998</v>
      </c>
      <c r="K8" s="179">
        <v>23.5139</v>
      </c>
      <c r="L8" s="179">
        <v>18.357900000000001</v>
      </c>
      <c r="M8" s="179">
        <v>11.291</v>
      </c>
      <c r="N8" s="179">
        <v>6.8304999999999998</v>
      </c>
      <c r="O8" s="180">
        <v>2.7008000000000001</v>
      </c>
      <c r="P8" s="153">
        <v>17</v>
      </c>
    </row>
    <row r="9" spans="1:16" ht="10.15" customHeight="1" x14ac:dyDescent="0.2">
      <c r="A9" s="17">
        <v>1</v>
      </c>
      <c r="B9" s="20" t="s">
        <v>118</v>
      </c>
      <c r="C9" s="193" t="s">
        <v>140</v>
      </c>
      <c r="D9" s="57">
        <v>324.40303482460502</v>
      </c>
      <c r="E9" s="151">
        <v>1392</v>
      </c>
      <c r="F9" s="178">
        <v>278.7901</v>
      </c>
      <c r="G9" s="179">
        <v>262.50099999999998</v>
      </c>
      <c r="H9" s="179">
        <v>246.17160000000001</v>
      </c>
      <c r="I9" s="179">
        <v>229.64070000000001</v>
      </c>
      <c r="J9" s="179">
        <v>224.23840000000001</v>
      </c>
      <c r="K9" s="179">
        <v>207.0164</v>
      </c>
      <c r="L9" s="179">
        <v>188.62610000000001</v>
      </c>
      <c r="M9" s="179">
        <v>159.64619999999999</v>
      </c>
      <c r="N9" s="179">
        <v>137.0615</v>
      </c>
      <c r="O9" s="180">
        <v>108.2653</v>
      </c>
      <c r="P9" s="153">
        <v>22</v>
      </c>
    </row>
    <row r="10" spans="1:16" ht="10.15" customHeight="1" x14ac:dyDescent="0.2">
      <c r="A10" s="17">
        <v>1</v>
      </c>
      <c r="B10" s="20" t="s">
        <v>204</v>
      </c>
      <c r="C10" s="193" t="s">
        <v>142</v>
      </c>
      <c r="D10" s="57">
        <v>9503.9154623398899</v>
      </c>
      <c r="E10" s="151">
        <v>1270</v>
      </c>
      <c r="F10" s="178">
        <v>10042.6309</v>
      </c>
      <c r="G10" s="179">
        <v>8218.6982000000007</v>
      </c>
      <c r="H10" s="179">
        <v>6700.3594000000003</v>
      </c>
      <c r="I10" s="179">
        <v>5434.9926999999998</v>
      </c>
      <c r="J10" s="179">
        <v>5073.9184999999998</v>
      </c>
      <c r="K10" s="179">
        <v>4074.9740999999999</v>
      </c>
      <c r="L10" s="179">
        <v>3232.2249000000002</v>
      </c>
      <c r="M10" s="179">
        <v>2286.1194</v>
      </c>
      <c r="N10" s="179">
        <v>1811.8635999999999</v>
      </c>
      <c r="O10" s="180">
        <v>1485.2336</v>
      </c>
      <c r="P10" s="153">
        <v>52</v>
      </c>
    </row>
    <row r="11" spans="1:16" ht="10.15" customHeight="1" x14ac:dyDescent="0.2">
      <c r="A11" s="17">
        <v>1</v>
      </c>
      <c r="B11" s="20" t="s">
        <v>120</v>
      </c>
      <c r="C11" s="193" t="s">
        <v>141</v>
      </c>
      <c r="D11" s="57">
        <v>7368.5174543031299</v>
      </c>
      <c r="E11" s="151">
        <v>1327</v>
      </c>
      <c r="F11" s="178">
        <v>7787.9111000000003</v>
      </c>
      <c r="G11" s="179">
        <v>6110.4521000000004</v>
      </c>
      <c r="H11" s="179">
        <v>4786.7905000000001</v>
      </c>
      <c r="I11" s="179">
        <v>3742.0437000000002</v>
      </c>
      <c r="J11" s="179">
        <v>3454.9387000000002</v>
      </c>
      <c r="K11" s="179">
        <v>2689.7673</v>
      </c>
      <c r="L11" s="179">
        <v>2083.2919999999999</v>
      </c>
      <c r="M11" s="179">
        <v>1462.0640000000001</v>
      </c>
      <c r="N11" s="179">
        <v>1193.7968000000001</v>
      </c>
      <c r="O11" s="180">
        <v>1059.0642</v>
      </c>
      <c r="P11" s="153">
        <v>27</v>
      </c>
    </row>
    <row r="12" spans="1:16" ht="10.15" customHeight="1" x14ac:dyDescent="0.2">
      <c r="A12" s="17">
        <v>1</v>
      </c>
      <c r="B12" s="20" t="s">
        <v>87</v>
      </c>
      <c r="C12" s="193" t="s">
        <v>88</v>
      </c>
      <c r="D12" s="57">
        <v>1862.41399828969</v>
      </c>
      <c r="E12" s="151">
        <v>768</v>
      </c>
      <c r="F12" s="178">
        <v>1134.3492000000001</v>
      </c>
      <c r="G12" s="179">
        <v>954.34910000000002</v>
      </c>
      <c r="H12" s="179">
        <v>798.54229999999995</v>
      </c>
      <c r="I12" s="179">
        <v>663.38419999999996</v>
      </c>
      <c r="J12" s="179">
        <v>623.73140000000001</v>
      </c>
      <c r="K12" s="179">
        <v>510.89479999999998</v>
      </c>
      <c r="L12" s="179">
        <v>411.13249999999999</v>
      </c>
      <c r="M12" s="179">
        <v>291.24189999999999</v>
      </c>
      <c r="N12" s="179">
        <v>224.78039999999999</v>
      </c>
      <c r="O12" s="180">
        <v>169.63149999999999</v>
      </c>
      <c r="P12" s="153">
        <v>46</v>
      </c>
    </row>
    <row r="13" spans="1:16" ht="10.15" customHeight="1" x14ac:dyDescent="0.2">
      <c r="A13" s="17">
        <v>1</v>
      </c>
      <c r="B13" s="31" t="s">
        <v>217</v>
      </c>
      <c r="C13" s="194" t="s">
        <v>215</v>
      </c>
      <c r="D13" s="113">
        <v>17.814425256661998</v>
      </c>
      <c r="E13" s="53">
        <v>1142</v>
      </c>
      <c r="F13" s="178">
        <v>94.121099999999998</v>
      </c>
      <c r="G13" s="179">
        <v>62.257399999999997</v>
      </c>
      <c r="H13" s="179">
        <v>41.110300000000002</v>
      </c>
      <c r="I13" s="179">
        <v>27.084099999999999</v>
      </c>
      <c r="J13" s="179">
        <v>23.6648</v>
      </c>
      <c r="K13" s="179">
        <v>15.520300000000001</v>
      </c>
      <c r="L13" s="179">
        <v>10.1213</v>
      </c>
      <c r="M13" s="179">
        <v>5.6497999999999999</v>
      </c>
      <c r="N13" s="179">
        <v>4.0952000000000002</v>
      </c>
      <c r="O13" s="180">
        <v>3.4403999999999999</v>
      </c>
      <c r="P13" s="153">
        <v>14</v>
      </c>
    </row>
    <row r="14" spans="1:16" ht="10.15" customHeight="1" x14ac:dyDescent="0.2">
      <c r="A14" s="17">
        <v>1</v>
      </c>
      <c r="B14" s="31" t="s">
        <v>205</v>
      </c>
      <c r="C14" s="194" t="s">
        <v>206</v>
      </c>
      <c r="D14" s="113">
        <v>40.276278160361997</v>
      </c>
      <c r="E14" s="53">
        <v>804</v>
      </c>
      <c r="F14" s="178">
        <v>119.1152</v>
      </c>
      <c r="G14" s="179">
        <v>108.94499999999999</v>
      </c>
      <c r="H14" s="179">
        <v>97.992000000000004</v>
      </c>
      <c r="I14" s="179">
        <v>86.166899999999998</v>
      </c>
      <c r="J14" s="179">
        <v>82.155699999999996</v>
      </c>
      <c r="K14" s="179">
        <v>68.969399999999993</v>
      </c>
      <c r="L14" s="179">
        <v>54.461399999999998</v>
      </c>
      <c r="M14" s="179">
        <v>32.0336</v>
      </c>
      <c r="N14" s="179">
        <v>16.866099999999999</v>
      </c>
      <c r="O14" s="180">
        <v>4.0610999999999997</v>
      </c>
      <c r="P14" s="153">
        <v>17</v>
      </c>
    </row>
    <row r="15" spans="1:16" ht="10.15" customHeight="1" x14ac:dyDescent="0.2">
      <c r="A15" s="17">
        <v>1</v>
      </c>
      <c r="B15" s="31" t="s">
        <v>29</v>
      </c>
      <c r="C15" s="194" t="s">
        <v>30</v>
      </c>
      <c r="D15" s="54">
        <v>226.81767696528101</v>
      </c>
      <c r="E15" s="53">
        <v>1112</v>
      </c>
      <c r="F15" s="178">
        <v>286.58100000000002</v>
      </c>
      <c r="G15" s="179">
        <v>218.566</v>
      </c>
      <c r="H15" s="179">
        <v>166.94390000000001</v>
      </c>
      <c r="I15" s="179">
        <v>127.7693</v>
      </c>
      <c r="J15" s="179">
        <v>117.2942</v>
      </c>
      <c r="K15" s="179">
        <v>90.128799999999998</v>
      </c>
      <c r="L15" s="179">
        <v>69.601399999999998</v>
      </c>
      <c r="M15" s="179">
        <v>50.229199999999999</v>
      </c>
      <c r="N15" s="179">
        <v>43.264899999999997</v>
      </c>
      <c r="O15" s="180">
        <v>41.084499999999998</v>
      </c>
      <c r="P15" s="153">
        <v>39</v>
      </c>
    </row>
    <row r="16" spans="1:16" ht="10.15" customHeight="1" x14ac:dyDescent="0.2">
      <c r="A16" s="17">
        <v>1</v>
      </c>
      <c r="B16" s="31" t="s">
        <v>121</v>
      </c>
      <c r="C16" s="194" t="s">
        <v>143</v>
      </c>
      <c r="D16" s="54">
        <v>885.840514419388</v>
      </c>
      <c r="E16" s="117">
        <v>1380</v>
      </c>
      <c r="F16" s="178">
        <v>2024.7772</v>
      </c>
      <c r="G16" s="179">
        <v>1579.5652</v>
      </c>
      <c r="H16" s="179">
        <v>1226.3789999999999</v>
      </c>
      <c r="I16" s="179">
        <v>946.17769999999996</v>
      </c>
      <c r="J16" s="179">
        <v>868.89480000000003</v>
      </c>
      <c r="K16" s="179">
        <v>662.09889999999996</v>
      </c>
      <c r="L16" s="179">
        <v>496.74259999999998</v>
      </c>
      <c r="M16" s="179">
        <v>323.1909</v>
      </c>
      <c r="N16" s="179">
        <v>242.07169999999999</v>
      </c>
      <c r="O16" s="180">
        <v>188.9188</v>
      </c>
      <c r="P16" s="153">
        <v>22</v>
      </c>
    </row>
    <row r="17" spans="1:16" ht="10.15" customHeight="1" x14ac:dyDescent="0.2">
      <c r="A17" s="17">
        <v>1</v>
      </c>
      <c r="B17" s="31" t="s">
        <v>109</v>
      </c>
      <c r="C17" s="194" t="s">
        <v>129</v>
      </c>
      <c r="D17" s="54">
        <v>18295.488218877999</v>
      </c>
      <c r="E17" s="53">
        <v>1119</v>
      </c>
      <c r="F17" s="178">
        <v>8849.9619000000002</v>
      </c>
      <c r="G17" s="179">
        <v>7838.3266999999996</v>
      </c>
      <c r="H17" s="179">
        <v>6922.3516</v>
      </c>
      <c r="I17" s="179">
        <v>6090.2255999999998</v>
      </c>
      <c r="J17" s="179">
        <v>5838.2412000000004</v>
      </c>
      <c r="K17" s="179">
        <v>5098.1616000000004</v>
      </c>
      <c r="L17" s="179">
        <v>4410.4170000000004</v>
      </c>
      <c r="M17" s="179">
        <v>3533.0504999999998</v>
      </c>
      <c r="N17" s="179">
        <v>3022.9421000000002</v>
      </c>
      <c r="O17" s="180">
        <v>2608.4097000000002</v>
      </c>
      <c r="P17" s="153">
        <v>45</v>
      </c>
    </row>
    <row r="18" spans="1:16" ht="10.15" customHeight="1" x14ac:dyDescent="0.2">
      <c r="A18" s="29">
        <v>1</v>
      </c>
      <c r="B18" s="31" t="s">
        <v>246</v>
      </c>
      <c r="C18" s="194" t="s">
        <v>242</v>
      </c>
      <c r="D18" s="54">
        <v>10.114959198201001</v>
      </c>
      <c r="E18" s="53">
        <v>854</v>
      </c>
      <c r="F18" s="178">
        <v>30.275200000000002</v>
      </c>
      <c r="G18" s="179">
        <v>25.055199999999999</v>
      </c>
      <c r="H18" s="179">
        <v>20.4499</v>
      </c>
      <c r="I18" s="179">
        <v>16.389600000000002</v>
      </c>
      <c r="J18" s="179">
        <v>15.1874</v>
      </c>
      <c r="K18" s="179">
        <v>11.743</v>
      </c>
      <c r="L18" s="179">
        <v>8.6770999999999994</v>
      </c>
      <c r="M18" s="179">
        <v>4.9958</v>
      </c>
      <c r="N18" s="179">
        <v>2.9767999999999999</v>
      </c>
      <c r="O18" s="180">
        <v>1.2950999999999999</v>
      </c>
      <c r="P18" s="153">
        <v>9</v>
      </c>
    </row>
    <row r="19" spans="1:16" ht="10.15" customHeight="1" x14ac:dyDescent="0.2">
      <c r="A19" s="17">
        <v>1</v>
      </c>
      <c r="B19" s="31" t="s">
        <v>31</v>
      </c>
      <c r="C19" s="194">
        <v>15056100</v>
      </c>
      <c r="D19" s="113">
        <v>375.55</v>
      </c>
      <c r="E19" s="53">
        <v>1180</v>
      </c>
      <c r="F19" s="178">
        <v>741.23429999999996</v>
      </c>
      <c r="G19" s="179">
        <v>597.11210000000005</v>
      </c>
      <c r="H19" s="179">
        <v>477.57749999999999</v>
      </c>
      <c r="I19" s="179">
        <v>378.38380000000001</v>
      </c>
      <c r="J19" s="179">
        <v>350.16820000000001</v>
      </c>
      <c r="K19" s="179">
        <v>272.34339999999997</v>
      </c>
      <c r="L19" s="179">
        <v>206.9522</v>
      </c>
      <c r="M19" s="179">
        <v>133.46549999999999</v>
      </c>
      <c r="N19" s="179">
        <v>95.617999999999995</v>
      </c>
      <c r="O19" s="180">
        <v>65.970699999999994</v>
      </c>
      <c r="P19" s="153">
        <v>23</v>
      </c>
    </row>
    <row r="20" spans="1:16" ht="10.15" customHeight="1" x14ac:dyDescent="0.2">
      <c r="A20" s="17">
        <v>1</v>
      </c>
      <c r="B20" s="31" t="s">
        <v>219</v>
      </c>
      <c r="C20" s="194" t="s">
        <v>150</v>
      </c>
      <c r="D20" s="54">
        <v>50808.446258558797</v>
      </c>
      <c r="E20" s="53">
        <v>1313</v>
      </c>
      <c r="F20" s="178">
        <v>10246.9053</v>
      </c>
      <c r="G20" s="179">
        <v>9677.9932000000008</v>
      </c>
      <c r="H20" s="179">
        <v>9101.7538999999997</v>
      </c>
      <c r="I20" s="179">
        <v>8511.9228999999996</v>
      </c>
      <c r="J20" s="179">
        <v>8317.6689000000006</v>
      </c>
      <c r="K20" s="179">
        <v>7693.1836000000003</v>
      </c>
      <c r="L20" s="179">
        <v>7016.8428000000004</v>
      </c>
      <c r="M20" s="179">
        <v>5928.4727000000003</v>
      </c>
      <c r="N20" s="179">
        <v>5057.4008999999996</v>
      </c>
      <c r="O20" s="180">
        <v>3909.3771999999999</v>
      </c>
      <c r="P20" s="153">
        <v>27</v>
      </c>
    </row>
    <row r="21" spans="1:16" ht="10.15" customHeight="1" x14ac:dyDescent="0.2">
      <c r="A21" s="17">
        <v>1</v>
      </c>
      <c r="B21" s="31" t="s">
        <v>112</v>
      </c>
      <c r="C21" s="194" t="s">
        <v>133</v>
      </c>
      <c r="D21" s="54">
        <v>218.84221750538001</v>
      </c>
      <c r="E21" s="53">
        <v>1290</v>
      </c>
      <c r="F21" s="178">
        <v>324.1773</v>
      </c>
      <c r="G21" s="179">
        <v>283.60829999999999</v>
      </c>
      <c r="H21" s="179">
        <v>246.58320000000001</v>
      </c>
      <c r="I21" s="179">
        <v>212.65199999999999</v>
      </c>
      <c r="J21" s="179">
        <v>202.30959999999999</v>
      </c>
      <c r="K21" s="179">
        <v>171.70099999999999</v>
      </c>
      <c r="L21" s="179">
        <v>142.8253</v>
      </c>
      <c r="M21" s="179">
        <v>104.80070000000001</v>
      </c>
      <c r="N21" s="179">
        <v>81.089500000000001</v>
      </c>
      <c r="O21" s="180">
        <v>57.944499999999998</v>
      </c>
      <c r="P21" s="153">
        <v>43</v>
      </c>
    </row>
    <row r="22" spans="1:16" ht="10.15" customHeight="1" x14ac:dyDescent="0.2">
      <c r="A22" s="17">
        <v>1</v>
      </c>
      <c r="B22" s="31" t="s">
        <v>122</v>
      </c>
      <c r="C22" s="194" t="s">
        <v>145</v>
      </c>
      <c r="D22" s="54">
        <v>1503.0514829423498</v>
      </c>
      <c r="E22" s="53">
        <v>1207</v>
      </c>
      <c r="F22" s="178">
        <v>1879.0728999999999</v>
      </c>
      <c r="G22" s="179">
        <v>1704.6181999999999</v>
      </c>
      <c r="H22" s="179">
        <v>1533.1211000000001</v>
      </c>
      <c r="I22" s="179">
        <v>1363.3579999999999</v>
      </c>
      <c r="J22" s="179">
        <v>1308.7886000000001</v>
      </c>
      <c r="K22" s="179">
        <v>1138.1246000000001</v>
      </c>
      <c r="L22" s="179">
        <v>961.99549999999999</v>
      </c>
      <c r="M22" s="179">
        <v>699.66189999999995</v>
      </c>
      <c r="N22" s="179">
        <v>510.99509999999998</v>
      </c>
      <c r="O22" s="180">
        <v>296.51560000000001</v>
      </c>
      <c r="P22" s="153">
        <v>30</v>
      </c>
    </row>
    <row r="23" spans="1:16" ht="10.15" customHeight="1" x14ac:dyDescent="0.2">
      <c r="A23" s="17"/>
      <c r="B23" s="31"/>
      <c r="C23" s="194"/>
      <c r="D23" s="54"/>
      <c r="E23" s="53"/>
      <c r="F23" s="178"/>
      <c r="G23" s="179"/>
      <c r="H23" s="179"/>
      <c r="I23" s="179"/>
      <c r="J23" s="179"/>
      <c r="K23" s="179"/>
      <c r="L23" s="179"/>
      <c r="M23" s="179"/>
      <c r="N23" s="179"/>
      <c r="O23" s="180"/>
      <c r="P23" s="153"/>
    </row>
    <row r="24" spans="1:16" ht="10.15" customHeight="1" x14ac:dyDescent="0.2">
      <c r="A24" s="29">
        <v>2</v>
      </c>
      <c r="B24" s="31" t="s">
        <v>23</v>
      </c>
      <c r="C24" s="194" t="s">
        <v>24</v>
      </c>
      <c r="D24" s="54">
        <v>15108.838861243401</v>
      </c>
      <c r="E24" s="53">
        <v>1246</v>
      </c>
      <c r="F24" s="178">
        <v>1779.4481000000001</v>
      </c>
      <c r="G24" s="179">
        <v>1664.8689999999999</v>
      </c>
      <c r="H24" s="179">
        <v>1551.6891000000001</v>
      </c>
      <c r="I24" s="179">
        <v>1438.9084</v>
      </c>
      <c r="J24" s="179">
        <v>1402.4572000000001</v>
      </c>
      <c r="K24" s="179">
        <v>1287.6668999999999</v>
      </c>
      <c r="L24" s="179">
        <v>1167.5795000000001</v>
      </c>
      <c r="M24" s="179">
        <v>984.12360000000001</v>
      </c>
      <c r="N24" s="179">
        <v>846.80899999999997</v>
      </c>
      <c r="O24" s="180">
        <v>680.88900000000001</v>
      </c>
      <c r="P24" s="153">
        <v>34</v>
      </c>
    </row>
    <row r="25" spans="1:16" ht="10.15" customHeight="1" x14ac:dyDescent="0.2">
      <c r="A25" s="17">
        <v>2</v>
      </c>
      <c r="B25" s="20" t="s">
        <v>42</v>
      </c>
      <c r="C25" s="193" t="s">
        <v>43</v>
      </c>
      <c r="D25" s="57">
        <v>6845.2676117073206</v>
      </c>
      <c r="E25" s="151">
        <v>1050</v>
      </c>
      <c r="F25" s="178">
        <v>357.42430000000002</v>
      </c>
      <c r="G25" s="179">
        <v>343.72949999999997</v>
      </c>
      <c r="H25" s="179">
        <v>329.17219999999998</v>
      </c>
      <c r="I25" s="179">
        <v>313.48430000000002</v>
      </c>
      <c r="J25" s="179">
        <v>308.12860000000001</v>
      </c>
      <c r="K25" s="179">
        <v>290.22289999999998</v>
      </c>
      <c r="L25" s="179">
        <v>269.52589999999998</v>
      </c>
      <c r="M25" s="179">
        <v>232.87960000000001</v>
      </c>
      <c r="N25" s="179">
        <v>199.9905</v>
      </c>
      <c r="O25" s="180">
        <v>150.56710000000001</v>
      </c>
      <c r="P25" s="153">
        <v>61</v>
      </c>
    </row>
    <row r="26" spans="1:16" ht="10.15" customHeight="1" x14ac:dyDescent="0.2">
      <c r="A26" s="17">
        <v>2</v>
      </c>
      <c r="B26" s="20" t="s">
        <v>54</v>
      </c>
      <c r="C26" s="193" t="s">
        <v>55</v>
      </c>
      <c r="D26" s="57">
        <v>1654.5819957116698</v>
      </c>
      <c r="E26" s="151">
        <v>1260</v>
      </c>
      <c r="F26" s="178">
        <v>349.1037</v>
      </c>
      <c r="G26" s="179">
        <v>310.36200000000002</v>
      </c>
      <c r="H26" s="179">
        <v>273.92919999999998</v>
      </c>
      <c r="I26" s="179">
        <v>239.4828</v>
      </c>
      <c r="J26" s="179">
        <v>228.75380000000001</v>
      </c>
      <c r="K26" s="179">
        <v>196.28190000000001</v>
      </c>
      <c r="L26" s="179">
        <v>164.4966</v>
      </c>
      <c r="M26" s="179">
        <v>120.41079999999999</v>
      </c>
      <c r="N26" s="179">
        <v>91.098100000000002</v>
      </c>
      <c r="O26" s="180">
        <v>60.083500000000001</v>
      </c>
      <c r="P26" s="153">
        <v>33</v>
      </c>
    </row>
    <row r="27" spans="1:16" ht="10.15" customHeight="1" x14ac:dyDescent="0.2">
      <c r="A27" s="17">
        <v>2</v>
      </c>
      <c r="B27" s="20" t="s">
        <v>56</v>
      </c>
      <c r="C27" s="193" t="s">
        <v>57</v>
      </c>
      <c r="D27" s="57">
        <v>873.89197647245396</v>
      </c>
      <c r="E27" s="151">
        <v>1376</v>
      </c>
      <c r="F27" s="178">
        <v>265.97840000000002</v>
      </c>
      <c r="G27" s="179">
        <v>251.68360000000001</v>
      </c>
      <c r="H27" s="179">
        <v>236.75620000000001</v>
      </c>
      <c r="I27" s="179">
        <v>220.98480000000001</v>
      </c>
      <c r="J27" s="179">
        <v>215.67689999999999</v>
      </c>
      <c r="K27" s="179">
        <v>198.21850000000001</v>
      </c>
      <c r="L27" s="179">
        <v>178.60380000000001</v>
      </c>
      <c r="M27" s="179">
        <v>145.43049999999999</v>
      </c>
      <c r="N27" s="179">
        <v>117.46040000000001</v>
      </c>
      <c r="O27" s="180">
        <v>78.963999999999999</v>
      </c>
      <c r="P27" s="153">
        <v>47</v>
      </c>
    </row>
    <row r="28" spans="1:16" ht="10.15" customHeight="1" x14ac:dyDescent="0.2">
      <c r="A28" s="17">
        <v>2</v>
      </c>
      <c r="B28" s="20" t="s">
        <v>44</v>
      </c>
      <c r="C28" s="193" t="s">
        <v>45</v>
      </c>
      <c r="D28" s="57">
        <v>1569.5309175212601</v>
      </c>
      <c r="E28" s="151">
        <v>1196</v>
      </c>
      <c r="F28" s="178">
        <v>236.2175</v>
      </c>
      <c r="G28" s="179">
        <v>215.083</v>
      </c>
      <c r="H28" s="179">
        <v>193.62790000000001</v>
      </c>
      <c r="I28" s="179">
        <v>171.7063</v>
      </c>
      <c r="J28" s="179">
        <v>164.51419999999999</v>
      </c>
      <c r="K28" s="179">
        <v>141.57159999999999</v>
      </c>
      <c r="L28" s="179">
        <v>117.2129</v>
      </c>
      <c r="M28" s="179">
        <v>79.9298</v>
      </c>
      <c r="N28" s="179">
        <v>52.942900000000002</v>
      </c>
      <c r="O28" s="180">
        <v>23.785499999999999</v>
      </c>
      <c r="P28" s="153">
        <v>27</v>
      </c>
    </row>
    <row r="29" spans="1:16" ht="10.15" customHeight="1" x14ac:dyDescent="0.2">
      <c r="A29" s="17">
        <v>2</v>
      </c>
      <c r="B29" s="20" t="s">
        <v>58</v>
      </c>
      <c r="C29" s="193" t="s">
        <v>59</v>
      </c>
      <c r="D29" s="57">
        <v>6949.6638300567502</v>
      </c>
      <c r="E29" s="151">
        <v>1272</v>
      </c>
      <c r="F29" s="178">
        <v>1128.7683</v>
      </c>
      <c r="G29" s="179">
        <v>1069.9414999999999</v>
      </c>
      <c r="H29" s="179">
        <v>1007.7948</v>
      </c>
      <c r="I29" s="179">
        <v>941.34280000000001</v>
      </c>
      <c r="J29" s="179">
        <v>918.79790000000003</v>
      </c>
      <c r="K29" s="179">
        <v>844.02139999999997</v>
      </c>
      <c r="L29" s="179">
        <v>758.90300000000002</v>
      </c>
      <c r="M29" s="179">
        <v>612.52480000000003</v>
      </c>
      <c r="N29" s="179">
        <v>487.19929999999999</v>
      </c>
      <c r="O29" s="180">
        <v>313.5557</v>
      </c>
      <c r="P29" s="153">
        <v>35</v>
      </c>
    </row>
    <row r="30" spans="1:16" ht="10.15" customHeight="1" x14ac:dyDescent="0.2">
      <c r="A30" s="17">
        <v>2</v>
      </c>
      <c r="B30" s="20" t="s">
        <v>60</v>
      </c>
      <c r="C30" s="193" t="s">
        <v>61</v>
      </c>
      <c r="D30" s="57">
        <v>14558.722496062799</v>
      </c>
      <c r="E30" s="151">
        <v>1254</v>
      </c>
      <c r="F30" s="178">
        <v>1765.8733999999999</v>
      </c>
      <c r="G30" s="179">
        <v>1686.9303</v>
      </c>
      <c r="H30" s="179">
        <v>1598.173</v>
      </c>
      <c r="I30" s="179">
        <v>1497.1654000000001</v>
      </c>
      <c r="J30" s="179">
        <v>1461.4772</v>
      </c>
      <c r="K30" s="179">
        <v>1338.0387000000001</v>
      </c>
      <c r="L30" s="179">
        <v>1188.5316</v>
      </c>
      <c r="M30" s="179">
        <v>912.49130000000002</v>
      </c>
      <c r="N30" s="179">
        <v>664.62300000000005</v>
      </c>
      <c r="O30" s="180">
        <v>330.81450000000001</v>
      </c>
      <c r="P30" s="153">
        <v>12</v>
      </c>
    </row>
    <row r="31" spans="1:16" ht="10.15" customHeight="1" x14ac:dyDescent="0.2">
      <c r="A31" s="29">
        <v>2</v>
      </c>
      <c r="B31" s="31" t="s">
        <v>25</v>
      </c>
      <c r="C31" s="194" t="s">
        <v>26</v>
      </c>
      <c r="D31" s="54">
        <v>8627.6424169778402</v>
      </c>
      <c r="E31" s="53">
        <v>1196</v>
      </c>
      <c r="F31" s="178">
        <v>661.81809999999996</v>
      </c>
      <c r="G31" s="179">
        <v>544.96669999999995</v>
      </c>
      <c r="H31" s="179">
        <v>446.15460000000002</v>
      </c>
      <c r="I31" s="179">
        <v>362.47890000000001</v>
      </c>
      <c r="J31" s="179">
        <v>338.3372</v>
      </c>
      <c r="K31" s="179">
        <v>270.78859999999997</v>
      </c>
      <c r="L31" s="179">
        <v>212.69110000000001</v>
      </c>
      <c r="M31" s="179">
        <v>145.4059</v>
      </c>
      <c r="N31" s="179">
        <v>109.6949</v>
      </c>
      <c r="O31" s="180">
        <v>81.442800000000005</v>
      </c>
      <c r="P31" s="153">
        <v>56</v>
      </c>
    </row>
    <row r="32" spans="1:16" ht="10.15" customHeight="1" x14ac:dyDescent="0.2">
      <c r="A32" s="17">
        <v>2</v>
      </c>
      <c r="B32" s="20" t="s">
        <v>27</v>
      </c>
      <c r="C32" s="193" t="s">
        <v>28</v>
      </c>
      <c r="D32" s="57">
        <v>645.85270961727099</v>
      </c>
      <c r="E32" s="151">
        <v>1363</v>
      </c>
      <c r="F32" s="178">
        <v>256.63929999999999</v>
      </c>
      <c r="G32" s="179">
        <v>229.5719</v>
      </c>
      <c r="H32" s="179">
        <v>204.63050000000001</v>
      </c>
      <c r="I32" s="179">
        <v>181.5462</v>
      </c>
      <c r="J32" s="179">
        <v>174.4632</v>
      </c>
      <c r="K32" s="179">
        <v>153.3647</v>
      </c>
      <c r="L32" s="179">
        <v>133.27269999999999</v>
      </c>
      <c r="M32" s="179">
        <v>106.61799999999999</v>
      </c>
      <c r="N32" s="179">
        <v>90.124099999999999</v>
      </c>
      <c r="O32" s="180">
        <v>75.010900000000007</v>
      </c>
      <c r="P32" s="153">
        <v>35</v>
      </c>
    </row>
    <row r="33" spans="1:16" ht="10.15" customHeight="1" x14ac:dyDescent="0.2">
      <c r="A33" s="17">
        <v>2</v>
      </c>
      <c r="B33" s="20" t="s">
        <v>46</v>
      </c>
      <c r="C33" s="193" t="s">
        <v>47</v>
      </c>
      <c r="D33" s="57">
        <v>1858.9082488914901</v>
      </c>
      <c r="E33" s="151">
        <v>1229</v>
      </c>
      <c r="F33" s="178">
        <v>119.1926</v>
      </c>
      <c r="G33" s="179">
        <v>111.89149999999999</v>
      </c>
      <c r="H33" s="179">
        <v>104.29989999999999</v>
      </c>
      <c r="I33" s="179">
        <v>96.320999999999998</v>
      </c>
      <c r="J33" s="179">
        <v>93.646600000000007</v>
      </c>
      <c r="K33" s="179">
        <v>84.894499999999994</v>
      </c>
      <c r="L33" s="179">
        <v>75.154700000000005</v>
      </c>
      <c r="M33" s="179">
        <v>58.966999999999999</v>
      </c>
      <c r="N33" s="179">
        <v>45.688699999999997</v>
      </c>
      <c r="O33" s="180">
        <v>28.227599999999999</v>
      </c>
      <c r="P33" s="153">
        <v>35</v>
      </c>
    </row>
    <row r="34" spans="1:16" ht="10.15" customHeight="1" x14ac:dyDescent="0.2">
      <c r="A34" s="17">
        <v>2</v>
      </c>
      <c r="B34" s="20" t="s">
        <v>213</v>
      </c>
      <c r="C34" s="193" t="s">
        <v>210</v>
      </c>
      <c r="D34" s="57">
        <v>640.89007738714099</v>
      </c>
      <c r="E34" s="151">
        <v>1358</v>
      </c>
      <c r="F34" s="178">
        <v>57.291499999999999</v>
      </c>
      <c r="G34" s="179">
        <v>50.370699999999999</v>
      </c>
      <c r="H34" s="179">
        <v>43.711500000000001</v>
      </c>
      <c r="I34" s="179">
        <v>37.284999999999997</v>
      </c>
      <c r="J34" s="179">
        <v>35.258899999999997</v>
      </c>
      <c r="K34" s="179">
        <v>29.065799999999999</v>
      </c>
      <c r="L34" s="179">
        <v>22.9391</v>
      </c>
      <c r="M34" s="179">
        <v>14.4587</v>
      </c>
      <c r="N34" s="179">
        <v>9.0098000000000003</v>
      </c>
      <c r="O34" s="180">
        <v>3.8018999999999998</v>
      </c>
      <c r="P34" s="153">
        <v>21</v>
      </c>
    </row>
    <row r="35" spans="1:16" ht="10.15" customHeight="1" x14ac:dyDescent="0.2">
      <c r="A35" s="17">
        <v>2</v>
      </c>
      <c r="B35" s="20" t="s">
        <v>202</v>
      </c>
      <c r="C35" s="193" t="s">
        <v>144</v>
      </c>
      <c r="D35" s="57">
        <v>35885.943342411694</v>
      </c>
      <c r="E35" s="151">
        <v>1348</v>
      </c>
      <c r="F35" s="178">
        <v>5351.0370999999996</v>
      </c>
      <c r="G35" s="179">
        <v>5113.0038999999997</v>
      </c>
      <c r="H35" s="179">
        <v>4860.7173000000003</v>
      </c>
      <c r="I35" s="179">
        <v>4589.8071</v>
      </c>
      <c r="J35" s="179">
        <v>4497.5806000000002</v>
      </c>
      <c r="K35" s="179">
        <v>4190.3311000000003</v>
      </c>
      <c r="L35" s="179">
        <v>3837.5587999999998</v>
      </c>
      <c r="M35" s="179">
        <v>3220.6918999999998</v>
      </c>
      <c r="N35" s="179">
        <v>2677.9285</v>
      </c>
      <c r="O35" s="180">
        <v>1889.1343999999999</v>
      </c>
      <c r="P35" s="153">
        <v>23</v>
      </c>
    </row>
    <row r="36" spans="1:16" ht="10.15" customHeight="1" x14ac:dyDescent="0.2">
      <c r="A36" s="17">
        <v>2</v>
      </c>
      <c r="B36" s="20" t="s">
        <v>203</v>
      </c>
      <c r="C36" s="193" t="s">
        <v>132</v>
      </c>
      <c r="D36" s="57">
        <v>28946.219228891801</v>
      </c>
      <c r="E36" s="152">
        <v>1357</v>
      </c>
      <c r="F36" s="178">
        <v>4458.3861999999999</v>
      </c>
      <c r="G36" s="179">
        <v>4196.9306999999999</v>
      </c>
      <c r="H36" s="179">
        <v>3926.6965</v>
      </c>
      <c r="I36" s="179">
        <v>3644.3119999999999</v>
      </c>
      <c r="J36" s="179">
        <v>3550</v>
      </c>
      <c r="K36" s="179">
        <v>3242.3818000000001</v>
      </c>
      <c r="L36" s="179">
        <v>2901.5403000000001</v>
      </c>
      <c r="M36" s="179">
        <v>2336.6867999999999</v>
      </c>
      <c r="N36" s="179">
        <v>1871.8308999999999</v>
      </c>
      <c r="O36" s="180">
        <v>1249.0983000000001</v>
      </c>
      <c r="P36" s="153">
        <v>56</v>
      </c>
    </row>
    <row r="37" spans="1:16" ht="10.15" customHeight="1" x14ac:dyDescent="0.2">
      <c r="A37" s="17">
        <v>2</v>
      </c>
      <c r="B37" s="20" t="s">
        <v>64</v>
      </c>
      <c r="C37" s="193" t="s">
        <v>65</v>
      </c>
      <c r="D37" s="57">
        <v>3404.7113942229098</v>
      </c>
      <c r="E37" s="151">
        <v>1274</v>
      </c>
      <c r="F37" s="178">
        <v>513.54899999999998</v>
      </c>
      <c r="G37" s="179">
        <v>480.86649999999997</v>
      </c>
      <c r="H37" s="179">
        <v>447.37630000000001</v>
      </c>
      <c r="I37" s="179">
        <v>412.70209999999997</v>
      </c>
      <c r="J37" s="179">
        <v>401.19619999999998</v>
      </c>
      <c r="K37" s="179">
        <v>363.93459999999999</v>
      </c>
      <c r="L37" s="179">
        <v>323.13900000000001</v>
      </c>
      <c r="M37" s="179">
        <v>256.72410000000002</v>
      </c>
      <c r="N37" s="179">
        <v>203.2533</v>
      </c>
      <c r="O37" s="180">
        <v>133.464</v>
      </c>
      <c r="P37" s="153">
        <v>51</v>
      </c>
    </row>
    <row r="38" spans="1:16" ht="10.15" customHeight="1" x14ac:dyDescent="0.2">
      <c r="A38" s="17">
        <v>2</v>
      </c>
      <c r="B38" s="20" t="s">
        <v>32</v>
      </c>
      <c r="C38" s="193" t="s">
        <v>33</v>
      </c>
      <c r="D38" s="57">
        <v>362.89086590469003</v>
      </c>
      <c r="E38" s="152">
        <v>1386</v>
      </c>
      <c r="F38" s="178">
        <v>124.5562</v>
      </c>
      <c r="G38" s="179">
        <v>108.9956</v>
      </c>
      <c r="H38" s="179">
        <v>94.779499999999999</v>
      </c>
      <c r="I38" s="179">
        <v>81.737200000000001</v>
      </c>
      <c r="J38" s="179">
        <v>77.758899999999997</v>
      </c>
      <c r="K38" s="179">
        <v>65.975999999999999</v>
      </c>
      <c r="L38" s="179">
        <v>54.8461</v>
      </c>
      <c r="M38" s="179">
        <v>40.162700000000001</v>
      </c>
      <c r="N38" s="179">
        <v>30.9832</v>
      </c>
      <c r="O38" s="180">
        <v>21.985399999999998</v>
      </c>
      <c r="P38" s="153">
        <v>25</v>
      </c>
    </row>
    <row r="39" spans="1:16" ht="10.15" customHeight="1" x14ac:dyDescent="0.2">
      <c r="A39" s="17">
        <v>2</v>
      </c>
      <c r="B39" s="20" t="s">
        <v>34</v>
      </c>
      <c r="C39" s="193" t="s">
        <v>35</v>
      </c>
      <c r="D39" s="57">
        <v>7138.0478441417399</v>
      </c>
      <c r="E39" s="151">
        <v>1289</v>
      </c>
      <c r="F39" s="178">
        <v>452.83890000000002</v>
      </c>
      <c r="G39" s="179">
        <v>414.73349999999999</v>
      </c>
      <c r="H39" s="179">
        <v>378.16879999999998</v>
      </c>
      <c r="I39" s="179">
        <v>342.84</v>
      </c>
      <c r="J39" s="179">
        <v>331.66669999999999</v>
      </c>
      <c r="K39" s="179">
        <v>297.28800000000001</v>
      </c>
      <c r="L39" s="179">
        <v>262.69970000000001</v>
      </c>
      <c r="M39" s="179">
        <v>212.8124</v>
      </c>
      <c r="N39" s="179">
        <v>178.09970000000001</v>
      </c>
      <c r="O39" s="180">
        <v>139.8509</v>
      </c>
      <c r="P39" s="153">
        <v>62</v>
      </c>
    </row>
    <row r="40" spans="1:16" ht="10.15" customHeight="1" x14ac:dyDescent="0.2">
      <c r="A40" s="17">
        <v>2</v>
      </c>
      <c r="B40" s="20" t="s">
        <v>211</v>
      </c>
      <c r="C40" s="193" t="s">
        <v>209</v>
      </c>
      <c r="D40" s="57">
        <v>16841.7072773482</v>
      </c>
      <c r="E40" s="151">
        <v>1110</v>
      </c>
      <c r="F40" s="178">
        <v>4218.2782999999999</v>
      </c>
      <c r="G40" s="179">
        <v>3945.99</v>
      </c>
      <c r="H40" s="179">
        <v>3676.5563999999999</v>
      </c>
      <c r="I40" s="179">
        <v>3407.5675999999999</v>
      </c>
      <c r="J40" s="179">
        <v>3320.5137</v>
      </c>
      <c r="K40" s="179">
        <v>3045.9641000000001</v>
      </c>
      <c r="L40" s="179">
        <v>2758.0185999999999</v>
      </c>
      <c r="M40" s="179">
        <v>2316.3798999999999</v>
      </c>
      <c r="N40" s="179">
        <v>1983.9747</v>
      </c>
      <c r="O40" s="180">
        <v>1578.8878999999999</v>
      </c>
      <c r="P40" s="153">
        <v>23</v>
      </c>
    </row>
    <row r="41" spans="1:16" ht="10.15" customHeight="1" x14ac:dyDescent="0.2">
      <c r="A41" s="17">
        <v>2</v>
      </c>
      <c r="B41" s="20" t="s">
        <v>212</v>
      </c>
      <c r="C41" s="193" t="s">
        <v>134</v>
      </c>
      <c r="D41" s="57">
        <v>15351.2167559995</v>
      </c>
      <c r="E41" s="151">
        <v>1110</v>
      </c>
      <c r="F41" s="178">
        <v>2568.7597999999998</v>
      </c>
      <c r="G41" s="179">
        <v>2413.9380000000001</v>
      </c>
      <c r="H41" s="179">
        <v>2256.8825999999999</v>
      </c>
      <c r="I41" s="179">
        <v>2095.9104000000002</v>
      </c>
      <c r="J41" s="179">
        <v>2042.8516</v>
      </c>
      <c r="K41" s="179">
        <v>1872.1494</v>
      </c>
      <c r="L41" s="179">
        <v>1687.1094000000001</v>
      </c>
      <c r="M41" s="179">
        <v>1389.2366</v>
      </c>
      <c r="N41" s="179">
        <v>1151.1155000000001</v>
      </c>
      <c r="O41" s="180">
        <v>838.66229999999996</v>
      </c>
      <c r="P41" s="153">
        <v>34</v>
      </c>
    </row>
    <row r="42" spans="1:16" ht="10.15" customHeight="1" x14ac:dyDescent="0.2">
      <c r="A42" s="17">
        <v>2</v>
      </c>
      <c r="B42" s="20" t="s">
        <v>36</v>
      </c>
      <c r="C42" s="193" t="s">
        <v>37</v>
      </c>
      <c r="D42" s="57">
        <v>1710.30936918271</v>
      </c>
      <c r="E42" s="152">
        <v>1295</v>
      </c>
      <c r="F42" s="178">
        <v>358.16829999999999</v>
      </c>
      <c r="G42" s="179">
        <v>338.5582</v>
      </c>
      <c r="H42" s="179">
        <v>317.66039999999998</v>
      </c>
      <c r="I42" s="179">
        <v>295.13130000000001</v>
      </c>
      <c r="J42" s="179">
        <v>287.44929999999999</v>
      </c>
      <c r="K42" s="179">
        <v>261.85059999999999</v>
      </c>
      <c r="L42" s="179">
        <v>232.53870000000001</v>
      </c>
      <c r="M42" s="179">
        <v>181.9717</v>
      </c>
      <c r="N42" s="179">
        <v>138.94829999999999</v>
      </c>
      <c r="O42" s="180">
        <v>81.108599999999996</v>
      </c>
      <c r="P42" s="153">
        <v>21</v>
      </c>
    </row>
    <row r="43" spans="1:16" ht="10.15" customHeight="1" x14ac:dyDescent="0.2">
      <c r="A43" s="17">
        <v>2</v>
      </c>
      <c r="B43" s="20" t="s">
        <v>48</v>
      </c>
      <c r="C43" s="193" t="s">
        <v>49</v>
      </c>
      <c r="D43" s="57">
        <v>28408.5341500998</v>
      </c>
      <c r="E43" s="151">
        <v>1162</v>
      </c>
      <c r="F43" s="178">
        <v>1982.1694</v>
      </c>
      <c r="G43" s="179">
        <v>1875.6708000000001</v>
      </c>
      <c r="H43" s="179">
        <v>1763.2867000000001</v>
      </c>
      <c r="I43" s="179">
        <v>1643.2782999999999</v>
      </c>
      <c r="J43" s="179">
        <v>1602.6052</v>
      </c>
      <c r="K43" s="179">
        <v>1467.8715999999999</v>
      </c>
      <c r="L43" s="179">
        <v>1314.8634</v>
      </c>
      <c r="M43" s="179">
        <v>1052.8512000000001</v>
      </c>
      <c r="N43" s="179">
        <v>829.98929999999996</v>
      </c>
      <c r="O43" s="180">
        <v>524.51319999999998</v>
      </c>
      <c r="P43" s="153">
        <v>49</v>
      </c>
    </row>
    <row r="44" spans="1:16" ht="10.15" customHeight="1" x14ac:dyDescent="0.2">
      <c r="A44" s="17">
        <v>2</v>
      </c>
      <c r="B44" s="20" t="s">
        <v>50</v>
      </c>
      <c r="C44" s="193" t="s">
        <v>51</v>
      </c>
      <c r="D44" s="57">
        <v>986.86188467065597</v>
      </c>
      <c r="E44" s="151">
        <v>1204</v>
      </c>
      <c r="F44" s="178">
        <v>123.3147</v>
      </c>
      <c r="G44" s="179">
        <v>115.9819</v>
      </c>
      <c r="H44" s="179">
        <v>108.43680000000001</v>
      </c>
      <c r="I44" s="179">
        <v>100.58880000000001</v>
      </c>
      <c r="J44" s="179">
        <v>97.975899999999996</v>
      </c>
      <c r="K44" s="179">
        <v>89.481499999999997</v>
      </c>
      <c r="L44" s="179">
        <v>80.118799999999993</v>
      </c>
      <c r="M44" s="179">
        <v>64.709699999999998</v>
      </c>
      <c r="N44" s="179">
        <v>52.115400000000001</v>
      </c>
      <c r="O44" s="180">
        <v>35.323</v>
      </c>
      <c r="P44" s="153">
        <v>49</v>
      </c>
    </row>
    <row r="45" spans="1:16" ht="10.15" customHeight="1" x14ac:dyDescent="0.2">
      <c r="A45" s="17">
        <v>2</v>
      </c>
      <c r="B45" s="20" t="s">
        <v>52</v>
      </c>
      <c r="C45" s="193" t="s">
        <v>53</v>
      </c>
      <c r="D45" s="57">
        <v>3552.0878044741403</v>
      </c>
      <c r="E45" s="151">
        <v>1211</v>
      </c>
      <c r="F45" s="178">
        <v>819.5933</v>
      </c>
      <c r="G45" s="179">
        <v>753.86099999999999</v>
      </c>
      <c r="H45" s="179">
        <v>688.16049999999996</v>
      </c>
      <c r="I45" s="179">
        <v>621.94039999999995</v>
      </c>
      <c r="J45" s="179">
        <v>600.37929999999994</v>
      </c>
      <c r="K45" s="179">
        <v>531.99400000000003</v>
      </c>
      <c r="L45" s="179">
        <v>459.70890000000003</v>
      </c>
      <c r="M45" s="179">
        <v>348.07470000000001</v>
      </c>
      <c r="N45" s="179">
        <v>263.96109999999999</v>
      </c>
      <c r="O45" s="180">
        <v>162.64850000000001</v>
      </c>
      <c r="P45" s="153">
        <v>48</v>
      </c>
    </row>
    <row r="46" spans="1:16" ht="10.15" customHeight="1" x14ac:dyDescent="0.2">
      <c r="A46" s="17">
        <v>2</v>
      </c>
      <c r="B46" s="20" t="s">
        <v>38</v>
      </c>
      <c r="C46" s="193" t="s">
        <v>39</v>
      </c>
      <c r="D46" s="57">
        <v>266.39057432585099</v>
      </c>
      <c r="E46" s="151">
        <v>1437</v>
      </c>
      <c r="F46" s="178">
        <v>71.314700000000002</v>
      </c>
      <c r="G46" s="179">
        <v>66.118700000000004</v>
      </c>
      <c r="H46" s="179">
        <v>61.000500000000002</v>
      </c>
      <c r="I46" s="179">
        <v>55.915700000000001</v>
      </c>
      <c r="J46" s="179">
        <v>54.275799999999997</v>
      </c>
      <c r="K46" s="179">
        <v>49.122999999999998</v>
      </c>
      <c r="L46" s="179">
        <v>43.752099999999999</v>
      </c>
      <c r="M46" s="179">
        <v>35.586599999999997</v>
      </c>
      <c r="N46" s="179">
        <v>29.501899999999999</v>
      </c>
      <c r="O46" s="180">
        <v>22.1494</v>
      </c>
      <c r="P46" s="153">
        <v>35</v>
      </c>
    </row>
    <row r="47" spans="1:16" ht="10.15" customHeight="1" x14ac:dyDescent="0.2">
      <c r="A47" s="29">
        <v>2</v>
      </c>
      <c r="B47" s="31" t="s">
        <v>40</v>
      </c>
      <c r="C47" s="194" t="s">
        <v>41</v>
      </c>
      <c r="D47" s="54">
        <v>874.24603073009393</v>
      </c>
      <c r="E47" s="53">
        <v>1484</v>
      </c>
      <c r="F47" s="178">
        <v>118.4984</v>
      </c>
      <c r="G47" s="179">
        <v>109.9588</v>
      </c>
      <c r="H47" s="179">
        <v>101.31180000000001</v>
      </c>
      <c r="I47" s="179">
        <v>92.474199999999996</v>
      </c>
      <c r="J47" s="179">
        <v>89.568399999999997</v>
      </c>
      <c r="K47" s="179">
        <v>80.253299999999996</v>
      </c>
      <c r="L47" s="179">
        <v>70.229299999999995</v>
      </c>
      <c r="M47" s="179">
        <v>54.3337</v>
      </c>
      <c r="N47" s="179">
        <v>41.959899999999998</v>
      </c>
      <c r="O47" s="180">
        <v>26.478300000000001</v>
      </c>
      <c r="P47" s="153">
        <v>50</v>
      </c>
    </row>
    <row r="48" spans="1:16" ht="10.15" customHeight="1" x14ac:dyDescent="0.2">
      <c r="A48" s="29"/>
      <c r="B48" s="31"/>
      <c r="C48" s="194"/>
      <c r="D48" s="54"/>
      <c r="E48" s="53"/>
      <c r="F48" s="178"/>
      <c r="G48" s="179"/>
      <c r="H48" s="179"/>
      <c r="I48" s="179"/>
      <c r="J48" s="179"/>
      <c r="K48" s="179"/>
      <c r="L48" s="179"/>
      <c r="M48" s="179"/>
      <c r="N48" s="179"/>
      <c r="O48" s="180"/>
      <c r="P48" s="153"/>
    </row>
    <row r="49" spans="1:16" ht="10.15" customHeight="1" x14ac:dyDescent="0.2">
      <c r="A49" s="29">
        <v>3</v>
      </c>
      <c r="B49" s="31" t="s">
        <v>243</v>
      </c>
      <c r="C49" s="194" t="s">
        <v>244</v>
      </c>
      <c r="D49" s="57">
        <v>1003.18077475163</v>
      </c>
      <c r="E49" s="53">
        <v>1176</v>
      </c>
      <c r="F49" s="178">
        <v>155.96190000000001</v>
      </c>
      <c r="G49" s="179">
        <v>136.80789999999999</v>
      </c>
      <c r="H49" s="179">
        <v>118.64239999999999</v>
      </c>
      <c r="I49" s="179">
        <v>101.3527</v>
      </c>
      <c r="J49" s="179">
        <v>95.949600000000004</v>
      </c>
      <c r="K49" s="179">
        <v>79.566900000000004</v>
      </c>
      <c r="L49" s="179">
        <v>63.538200000000003</v>
      </c>
      <c r="M49" s="179">
        <v>41.538499999999999</v>
      </c>
      <c r="N49" s="179">
        <v>27.3443</v>
      </c>
      <c r="O49" s="180">
        <v>13.297800000000001</v>
      </c>
      <c r="P49" s="153">
        <v>22</v>
      </c>
    </row>
    <row r="50" spans="1:16" ht="10.15" customHeight="1" x14ac:dyDescent="0.2">
      <c r="A50" s="29">
        <v>3</v>
      </c>
      <c r="B50" s="31" t="s">
        <v>68</v>
      </c>
      <c r="C50" s="194" t="s">
        <v>69</v>
      </c>
      <c r="D50" s="54">
        <v>13012.743183897401</v>
      </c>
      <c r="E50" s="53">
        <v>1164</v>
      </c>
      <c r="F50" s="178">
        <v>1356.4282000000001</v>
      </c>
      <c r="G50" s="179">
        <v>1274.2976000000001</v>
      </c>
      <c r="H50" s="179">
        <v>1189.4382000000001</v>
      </c>
      <c r="I50" s="179">
        <v>1100.8135</v>
      </c>
      <c r="J50" s="179">
        <v>1071.2293999999999</v>
      </c>
      <c r="K50" s="179">
        <v>974.80430000000001</v>
      </c>
      <c r="L50" s="179">
        <v>868.12810000000002</v>
      </c>
      <c r="M50" s="179">
        <v>691.90920000000006</v>
      </c>
      <c r="N50" s="179">
        <v>547.71640000000002</v>
      </c>
      <c r="O50" s="180">
        <v>356.57749999999999</v>
      </c>
      <c r="P50" s="153">
        <v>48</v>
      </c>
    </row>
    <row r="51" spans="1:16" ht="10.15" customHeight="1" x14ac:dyDescent="0.2">
      <c r="A51" s="29">
        <v>3</v>
      </c>
      <c r="B51" s="31" t="s">
        <v>70</v>
      </c>
      <c r="C51" s="194" t="s">
        <v>71</v>
      </c>
      <c r="D51" s="54">
        <v>9342.7510381215398</v>
      </c>
      <c r="E51" s="53">
        <v>1196</v>
      </c>
      <c r="F51" s="178">
        <v>1644.1279</v>
      </c>
      <c r="G51" s="179">
        <v>1517.3545999999999</v>
      </c>
      <c r="H51" s="179">
        <v>1393.5649000000001</v>
      </c>
      <c r="I51" s="179">
        <v>1271.7190000000001</v>
      </c>
      <c r="J51" s="179">
        <v>1232.6758</v>
      </c>
      <c r="K51" s="179">
        <v>1110.8561</v>
      </c>
      <c r="L51" s="179">
        <v>985.36059999999998</v>
      </c>
      <c r="M51" s="179">
        <v>797.83889999999997</v>
      </c>
      <c r="N51" s="179">
        <v>661.12090000000001</v>
      </c>
      <c r="O51" s="180">
        <v>500.40050000000002</v>
      </c>
      <c r="P51" s="153">
        <v>41</v>
      </c>
    </row>
    <row r="52" spans="1:16" ht="10.15" customHeight="1" x14ac:dyDescent="0.2">
      <c r="A52" s="29">
        <v>3</v>
      </c>
      <c r="B52" s="31" t="s">
        <v>245</v>
      </c>
      <c r="C52" s="194" t="s">
        <v>73</v>
      </c>
      <c r="D52" s="54">
        <v>104327.95626465601</v>
      </c>
      <c r="E52" s="53">
        <v>1151</v>
      </c>
      <c r="F52" s="178">
        <v>9271.5967000000001</v>
      </c>
      <c r="G52" s="179">
        <v>8861.3778999999995</v>
      </c>
      <c r="H52" s="179">
        <v>8415.4053000000004</v>
      </c>
      <c r="I52" s="179">
        <v>7924.1558000000005</v>
      </c>
      <c r="J52" s="179">
        <v>7754.0972000000002</v>
      </c>
      <c r="K52" s="179">
        <v>7177.7241000000004</v>
      </c>
      <c r="L52" s="179">
        <v>6498.6841000000004</v>
      </c>
      <c r="M52" s="179">
        <v>5275.2709999999997</v>
      </c>
      <c r="N52" s="179">
        <v>4175.7323999999999</v>
      </c>
      <c r="O52" s="180">
        <v>2592.1079</v>
      </c>
      <c r="P52" s="153">
        <v>64</v>
      </c>
    </row>
    <row r="53" spans="1:16" ht="10.15" customHeight="1" x14ac:dyDescent="0.2">
      <c r="A53" s="29">
        <v>3</v>
      </c>
      <c r="B53" s="31" t="s">
        <v>208</v>
      </c>
      <c r="C53" s="194" t="s">
        <v>74</v>
      </c>
      <c r="D53" s="54">
        <v>31957.655038204401</v>
      </c>
      <c r="E53" s="53">
        <v>1166</v>
      </c>
      <c r="F53" s="178">
        <v>3930.3339999999998</v>
      </c>
      <c r="G53" s="179">
        <v>3669.4187000000002</v>
      </c>
      <c r="H53" s="179">
        <v>3399.3926000000001</v>
      </c>
      <c r="I53" s="179">
        <v>3117.1125000000002</v>
      </c>
      <c r="J53" s="179">
        <v>3022.8744999999999</v>
      </c>
      <c r="K53" s="179">
        <v>2715.9268000000002</v>
      </c>
      <c r="L53" s="179">
        <v>2377.2251000000001</v>
      </c>
      <c r="M53" s="179">
        <v>1822.3779</v>
      </c>
      <c r="N53" s="179">
        <v>1376.7775999999999</v>
      </c>
      <c r="O53" s="180">
        <v>809.3338</v>
      </c>
      <c r="P53" s="153">
        <v>51</v>
      </c>
    </row>
    <row r="54" spans="1:16" ht="10.15" customHeight="1" x14ac:dyDescent="0.2">
      <c r="A54" s="29">
        <v>3</v>
      </c>
      <c r="B54" s="31" t="s">
        <v>62</v>
      </c>
      <c r="C54" s="194" t="s">
        <v>63</v>
      </c>
      <c r="D54" s="54">
        <v>5286.2695887415503</v>
      </c>
      <c r="E54" s="117">
        <v>1250</v>
      </c>
      <c r="F54" s="178">
        <v>922.83199999999999</v>
      </c>
      <c r="G54" s="179">
        <v>822.01969999999994</v>
      </c>
      <c r="H54" s="179">
        <v>725.38220000000001</v>
      </c>
      <c r="I54" s="179">
        <v>632.25559999999996</v>
      </c>
      <c r="J54" s="179">
        <v>602.88049999999998</v>
      </c>
      <c r="K54" s="179">
        <v>512.84490000000005</v>
      </c>
      <c r="L54" s="179">
        <v>423.00540000000001</v>
      </c>
      <c r="M54" s="179">
        <v>295.55619999999999</v>
      </c>
      <c r="N54" s="179">
        <v>209.1635</v>
      </c>
      <c r="O54" s="180">
        <v>117.1982</v>
      </c>
      <c r="P54" s="153">
        <v>25</v>
      </c>
    </row>
    <row r="55" spans="1:16" ht="10.15" customHeight="1" x14ac:dyDescent="0.2">
      <c r="A55" s="29">
        <v>3</v>
      </c>
      <c r="B55" s="31" t="s">
        <v>75</v>
      </c>
      <c r="C55" s="194" t="s">
        <v>76</v>
      </c>
      <c r="D55" s="54">
        <v>209.957765210464</v>
      </c>
      <c r="E55" s="53">
        <v>1034</v>
      </c>
      <c r="F55" s="178">
        <v>17.447900000000001</v>
      </c>
      <c r="G55" s="179">
        <v>14.904999999999999</v>
      </c>
      <c r="H55" s="179">
        <v>12.5549</v>
      </c>
      <c r="I55" s="179">
        <v>10.3813</v>
      </c>
      <c r="J55" s="179">
        <v>9.7161000000000008</v>
      </c>
      <c r="K55" s="179">
        <v>7.7453000000000003</v>
      </c>
      <c r="L55" s="179">
        <v>5.8937999999999997</v>
      </c>
      <c r="M55" s="179">
        <v>3.5087000000000002</v>
      </c>
      <c r="N55" s="179">
        <v>2.0996999999999999</v>
      </c>
      <c r="O55" s="180">
        <v>0.85940000000000005</v>
      </c>
      <c r="P55" s="153">
        <v>31</v>
      </c>
    </row>
    <row r="56" spans="1:16" ht="10.15" customHeight="1" x14ac:dyDescent="0.2">
      <c r="A56" s="192"/>
      <c r="B56" s="184"/>
      <c r="C56" s="195"/>
      <c r="D56" s="56"/>
      <c r="E56" s="55"/>
      <c r="F56" s="181"/>
      <c r="G56" s="182"/>
      <c r="H56" s="182"/>
      <c r="I56" s="182"/>
      <c r="J56" s="182"/>
      <c r="K56" s="182"/>
      <c r="L56" s="182"/>
      <c r="M56" s="182"/>
      <c r="N56" s="182"/>
      <c r="O56" s="183"/>
      <c r="P56" s="118"/>
    </row>
    <row r="57" spans="1:16" ht="10.9" customHeight="1" x14ac:dyDescent="0.2">
      <c r="A57" s="17">
        <v>5</v>
      </c>
      <c r="B57" s="20" t="s">
        <v>107</v>
      </c>
      <c r="C57" s="193" t="s">
        <v>127</v>
      </c>
      <c r="D57" s="57">
        <v>1334.06865983903</v>
      </c>
      <c r="E57" s="151">
        <v>1408</v>
      </c>
      <c r="F57" s="178">
        <v>118.5061</v>
      </c>
      <c r="G57" s="179">
        <v>113.5664</v>
      </c>
      <c r="H57" s="179">
        <v>108.0694</v>
      </c>
      <c r="I57" s="179">
        <v>101.8708</v>
      </c>
      <c r="J57" s="179">
        <v>99.691800000000001</v>
      </c>
      <c r="K57" s="179">
        <v>92.188400000000001</v>
      </c>
      <c r="L57" s="179">
        <v>83.137100000000004</v>
      </c>
      <c r="M57" s="179">
        <v>66.371600000000001</v>
      </c>
      <c r="N57" s="179">
        <v>51.003599999999999</v>
      </c>
      <c r="O57" s="180">
        <v>29.016500000000001</v>
      </c>
      <c r="P57" s="153">
        <v>31</v>
      </c>
    </row>
    <row r="58" spans="1:16" ht="10.15" customHeight="1" x14ac:dyDescent="0.2">
      <c r="A58" s="17">
        <v>5</v>
      </c>
      <c r="B58" s="20" t="s">
        <v>89</v>
      </c>
      <c r="C58" s="193" t="s">
        <v>90</v>
      </c>
      <c r="D58" s="57">
        <v>3547.0138967923003</v>
      </c>
      <c r="E58" s="151">
        <v>1543</v>
      </c>
      <c r="F58" s="178">
        <v>631.12950000000001</v>
      </c>
      <c r="G58" s="179">
        <v>606.9307</v>
      </c>
      <c r="H58" s="179">
        <v>581.34280000000001</v>
      </c>
      <c r="I58" s="179">
        <v>553.91930000000002</v>
      </c>
      <c r="J58" s="179">
        <v>544.59199999999998</v>
      </c>
      <c r="K58" s="179">
        <v>513.5317</v>
      </c>
      <c r="L58" s="179">
        <v>477.8562</v>
      </c>
      <c r="M58" s="179">
        <v>415.22680000000003</v>
      </c>
      <c r="N58" s="179">
        <v>359.50529999999998</v>
      </c>
      <c r="O58" s="180">
        <v>276.32040000000001</v>
      </c>
      <c r="P58" s="153">
        <v>33</v>
      </c>
    </row>
    <row r="59" spans="1:16" ht="10.15" customHeight="1" x14ac:dyDescent="0.2">
      <c r="A59" s="17">
        <v>5</v>
      </c>
      <c r="B59" s="20" t="s">
        <v>93</v>
      </c>
      <c r="C59" s="193" t="s">
        <v>94</v>
      </c>
      <c r="D59" s="57">
        <v>2682.8838336031799</v>
      </c>
      <c r="E59" s="151">
        <v>1455</v>
      </c>
      <c r="F59" s="178">
        <v>533.77560000000005</v>
      </c>
      <c r="G59" s="179">
        <v>515.88319999999999</v>
      </c>
      <c r="H59" s="179">
        <v>495.32830000000001</v>
      </c>
      <c r="I59" s="179">
        <v>471.37139999999999</v>
      </c>
      <c r="J59" s="179">
        <v>462.76310000000001</v>
      </c>
      <c r="K59" s="179">
        <v>432.4006</v>
      </c>
      <c r="L59" s="179">
        <v>394.36770000000001</v>
      </c>
      <c r="M59" s="179">
        <v>320.20740000000001</v>
      </c>
      <c r="N59" s="179">
        <v>248.47800000000001</v>
      </c>
      <c r="O59" s="180">
        <v>140.91640000000001</v>
      </c>
      <c r="P59" s="153">
        <v>14</v>
      </c>
    </row>
    <row r="60" spans="1:16" ht="10.15" customHeight="1" x14ac:dyDescent="0.2">
      <c r="A60" s="17">
        <v>5</v>
      </c>
      <c r="B60" s="20" t="s">
        <v>221</v>
      </c>
      <c r="C60" s="193" t="s">
        <v>220</v>
      </c>
      <c r="D60" s="57">
        <v>12590.0321250822</v>
      </c>
      <c r="E60" s="151">
        <v>1340</v>
      </c>
      <c r="F60" s="178">
        <v>3913.3362000000002</v>
      </c>
      <c r="G60" s="179">
        <v>3682.7085000000002</v>
      </c>
      <c r="H60" s="179">
        <v>3448.2329</v>
      </c>
      <c r="I60" s="179">
        <v>3207.3380999999999</v>
      </c>
      <c r="J60" s="179">
        <v>3127.8024999999998</v>
      </c>
      <c r="K60" s="179">
        <v>2871.4477999999999</v>
      </c>
      <c r="L60" s="179">
        <v>2592.7058000000002</v>
      </c>
      <c r="M60" s="179">
        <v>2141.9382000000001</v>
      </c>
      <c r="N60" s="179">
        <v>1779.5431000000001</v>
      </c>
      <c r="O60" s="180">
        <v>1300.7825</v>
      </c>
      <c r="P60" s="153">
        <v>27</v>
      </c>
    </row>
    <row r="61" spans="1:16" ht="10.15" customHeight="1" x14ac:dyDescent="0.2">
      <c r="A61" s="17">
        <v>5</v>
      </c>
      <c r="B61" s="20" t="s">
        <v>97</v>
      </c>
      <c r="C61" s="193" t="s">
        <v>98</v>
      </c>
      <c r="D61" s="57">
        <v>3467.2729435839301</v>
      </c>
      <c r="E61" s="151">
        <v>1601</v>
      </c>
      <c r="F61" s="178">
        <v>797.49130000000002</v>
      </c>
      <c r="G61" s="179">
        <v>743.62440000000004</v>
      </c>
      <c r="H61" s="179">
        <v>689.31370000000004</v>
      </c>
      <c r="I61" s="179">
        <v>634.02650000000006</v>
      </c>
      <c r="J61" s="179">
        <v>615.89229999999998</v>
      </c>
      <c r="K61" s="179">
        <v>557.87400000000002</v>
      </c>
      <c r="L61" s="179">
        <v>495.58859999999999</v>
      </c>
      <c r="M61" s="179">
        <v>396.85789999999997</v>
      </c>
      <c r="N61" s="179">
        <v>319.57499999999999</v>
      </c>
      <c r="O61" s="180">
        <v>221.0523</v>
      </c>
      <c r="P61" s="153">
        <v>14</v>
      </c>
    </row>
    <row r="62" spans="1:16" ht="10.15" customHeight="1" x14ac:dyDescent="0.2">
      <c r="A62" s="17">
        <v>5</v>
      </c>
      <c r="B62" s="20" t="s">
        <v>181</v>
      </c>
      <c r="C62" s="193" t="s">
        <v>99</v>
      </c>
      <c r="D62" s="57">
        <v>18536.3063681286</v>
      </c>
      <c r="E62" s="151">
        <v>1477</v>
      </c>
      <c r="F62" s="178">
        <v>3506.5479</v>
      </c>
      <c r="G62" s="179">
        <v>3258.0481</v>
      </c>
      <c r="H62" s="179">
        <v>3010.9675000000002</v>
      </c>
      <c r="I62" s="179">
        <v>2763.0684000000001</v>
      </c>
      <c r="J62" s="179">
        <v>2682.5713000000001</v>
      </c>
      <c r="K62" s="179">
        <v>2427.7703000000001</v>
      </c>
      <c r="L62" s="179">
        <v>2158.9479999999999</v>
      </c>
      <c r="M62" s="179">
        <v>1743.0613000000001</v>
      </c>
      <c r="N62" s="179">
        <v>1426.4294</v>
      </c>
      <c r="O62" s="180">
        <v>1033.9973</v>
      </c>
      <c r="P62" s="153">
        <v>35</v>
      </c>
    </row>
    <row r="63" spans="1:16" ht="10.15" customHeight="1" x14ac:dyDescent="0.2">
      <c r="A63" s="17">
        <v>5</v>
      </c>
      <c r="B63" s="20" t="s">
        <v>182</v>
      </c>
      <c r="C63" s="193" t="s">
        <v>100</v>
      </c>
      <c r="D63" s="57">
        <v>7588.2572778022604</v>
      </c>
      <c r="E63" s="151">
        <v>1556</v>
      </c>
      <c r="F63" s="178">
        <v>1928.7267999999999</v>
      </c>
      <c r="G63" s="179">
        <v>1760.6442</v>
      </c>
      <c r="H63" s="179">
        <v>1597.9739</v>
      </c>
      <c r="I63" s="179">
        <v>1439.3864000000001</v>
      </c>
      <c r="J63" s="179">
        <v>1388.9141999999999</v>
      </c>
      <c r="K63" s="179">
        <v>1232.58</v>
      </c>
      <c r="L63" s="179">
        <v>1073.4994999999999</v>
      </c>
      <c r="M63" s="179">
        <v>840.03809999999999</v>
      </c>
      <c r="N63" s="179">
        <v>673.54380000000003</v>
      </c>
      <c r="O63" s="180">
        <v>482.53230000000002</v>
      </c>
      <c r="P63" s="153">
        <v>14</v>
      </c>
    </row>
    <row r="64" spans="1:16" ht="10.15" customHeight="1" x14ac:dyDescent="0.2">
      <c r="A64" s="17">
        <v>5</v>
      </c>
      <c r="B64" s="20" t="s">
        <v>66</v>
      </c>
      <c r="C64" s="193" t="s">
        <v>67</v>
      </c>
      <c r="D64" s="57">
        <v>6629.10735681397</v>
      </c>
      <c r="E64" s="151">
        <v>1435</v>
      </c>
      <c r="F64" s="178">
        <v>967.48779999999999</v>
      </c>
      <c r="G64" s="179">
        <v>922.80730000000005</v>
      </c>
      <c r="H64" s="179">
        <v>874.88980000000004</v>
      </c>
      <c r="I64" s="179">
        <v>822.83109999999999</v>
      </c>
      <c r="J64" s="179">
        <v>804.97429999999997</v>
      </c>
      <c r="K64" s="179">
        <v>745.03340000000003</v>
      </c>
      <c r="L64" s="179">
        <v>675.45140000000004</v>
      </c>
      <c r="M64" s="179">
        <v>552.37609999999995</v>
      </c>
      <c r="N64" s="179">
        <v>443.50630000000001</v>
      </c>
      <c r="O64" s="180">
        <v>287.41019999999997</v>
      </c>
      <c r="P64" s="153">
        <v>26</v>
      </c>
    </row>
    <row r="65" spans="1:16" ht="10.15" customHeight="1" x14ac:dyDescent="0.2">
      <c r="A65" s="17">
        <v>5</v>
      </c>
      <c r="B65" s="20" t="s">
        <v>114</v>
      </c>
      <c r="C65" s="193" t="s">
        <v>136</v>
      </c>
      <c r="D65" s="80">
        <v>28.384507967813001</v>
      </c>
      <c r="E65" s="151">
        <v>1622</v>
      </c>
      <c r="F65" s="178">
        <v>22.2514</v>
      </c>
      <c r="G65" s="179">
        <v>20.437200000000001</v>
      </c>
      <c r="H65" s="179">
        <v>18.683800000000002</v>
      </c>
      <c r="I65" s="179">
        <v>16.976600000000001</v>
      </c>
      <c r="J65" s="179">
        <v>16.433700000000002</v>
      </c>
      <c r="K65" s="179">
        <v>14.7536</v>
      </c>
      <c r="L65" s="179">
        <v>13.0466</v>
      </c>
      <c r="M65" s="179">
        <v>10.5474</v>
      </c>
      <c r="N65" s="179">
        <v>8.7728999999999999</v>
      </c>
      <c r="O65" s="180">
        <v>6.7594000000000003</v>
      </c>
      <c r="P65" s="153">
        <v>9</v>
      </c>
    </row>
    <row r="66" spans="1:16" ht="10.15" customHeight="1" x14ac:dyDescent="0.2">
      <c r="A66" s="17"/>
      <c r="B66" s="20"/>
      <c r="C66" s="193"/>
      <c r="D66" s="80"/>
      <c r="E66" s="151"/>
      <c r="F66" s="178"/>
      <c r="G66" s="179"/>
      <c r="H66" s="179"/>
      <c r="I66" s="179"/>
      <c r="J66" s="179"/>
      <c r="K66" s="179"/>
      <c r="L66" s="179"/>
      <c r="M66" s="179"/>
      <c r="N66" s="179"/>
      <c r="O66" s="180"/>
      <c r="P66" s="153"/>
    </row>
    <row r="67" spans="1:16" ht="10.15" customHeight="1" x14ac:dyDescent="0.2">
      <c r="A67" s="29">
        <v>8</v>
      </c>
      <c r="B67" s="31" t="s">
        <v>81</v>
      </c>
      <c r="C67" s="194" t="s">
        <v>82</v>
      </c>
      <c r="D67" s="54">
        <v>6731.9292177446696</v>
      </c>
      <c r="E67" s="53">
        <v>973</v>
      </c>
      <c r="F67" s="178">
        <v>344.09</v>
      </c>
      <c r="G67" s="179">
        <v>309.98599999999999</v>
      </c>
      <c r="H67" s="179">
        <v>277.45400000000001</v>
      </c>
      <c r="I67" s="179">
        <v>246.22300000000001</v>
      </c>
      <c r="J67" s="179">
        <v>236.39099999999999</v>
      </c>
      <c r="K67" s="179">
        <v>206.28899999999999</v>
      </c>
      <c r="L67" s="179">
        <v>176.25200000000001</v>
      </c>
      <c r="M67" s="179">
        <v>133.41</v>
      </c>
      <c r="N67" s="179">
        <v>103.92</v>
      </c>
      <c r="O67" s="180">
        <v>71.450999999999993</v>
      </c>
      <c r="P67" s="153">
        <v>39</v>
      </c>
    </row>
    <row r="68" spans="1:16" ht="10.15" customHeight="1" x14ac:dyDescent="0.2">
      <c r="A68" s="29">
        <v>8</v>
      </c>
      <c r="B68" s="31" t="s">
        <v>155</v>
      </c>
      <c r="C68" s="194" t="s">
        <v>156</v>
      </c>
      <c r="D68" s="54">
        <v>566.52453122273198</v>
      </c>
      <c r="E68" s="53">
        <v>1114</v>
      </c>
      <c r="F68" s="178">
        <v>131.83500000000001</v>
      </c>
      <c r="G68" s="179">
        <v>116.057</v>
      </c>
      <c r="H68" s="179">
        <v>101.40900000000001</v>
      </c>
      <c r="I68" s="179">
        <v>87.748000000000005</v>
      </c>
      <c r="J68" s="179">
        <v>83.531999999999996</v>
      </c>
      <c r="K68" s="179">
        <v>70.902000000000001</v>
      </c>
      <c r="L68" s="179">
        <v>58.743000000000002</v>
      </c>
      <c r="M68" s="179">
        <v>42.268999999999998</v>
      </c>
      <c r="N68" s="179">
        <v>31.623000000000001</v>
      </c>
      <c r="O68" s="180">
        <v>20.715</v>
      </c>
      <c r="P68" s="153">
        <v>38</v>
      </c>
    </row>
    <row r="69" spans="1:16" ht="10.15" customHeight="1" x14ac:dyDescent="0.2">
      <c r="A69" s="29">
        <v>8</v>
      </c>
      <c r="B69" s="31" t="s">
        <v>167</v>
      </c>
      <c r="C69" s="194" t="s">
        <v>168</v>
      </c>
      <c r="D69" s="54">
        <v>315.81860756101003</v>
      </c>
      <c r="E69" s="53">
        <v>961</v>
      </c>
      <c r="F69" s="178">
        <v>106.2684</v>
      </c>
      <c r="G69" s="179">
        <v>100.14400000000001</v>
      </c>
      <c r="H69" s="179">
        <v>93.57</v>
      </c>
      <c r="I69" s="179">
        <v>86.436999999999998</v>
      </c>
      <c r="J69" s="179">
        <v>83.995699999999999</v>
      </c>
      <c r="K69" s="179">
        <v>75.834900000000005</v>
      </c>
      <c r="L69" s="179">
        <v>66.462000000000003</v>
      </c>
      <c r="M69" s="179">
        <v>50.322400000000002</v>
      </c>
      <c r="N69" s="179">
        <v>36.781399999999998</v>
      </c>
      <c r="O69" s="180">
        <v>19.325500000000002</v>
      </c>
      <c r="P69" s="153">
        <v>35</v>
      </c>
    </row>
    <row r="70" spans="1:16" ht="10.15" customHeight="1" x14ac:dyDescent="0.2">
      <c r="A70" s="29">
        <v>8</v>
      </c>
      <c r="B70" s="31" t="s">
        <v>85</v>
      </c>
      <c r="C70" s="194" t="s">
        <v>86</v>
      </c>
      <c r="D70" s="54">
        <v>400.448062640177</v>
      </c>
      <c r="E70" s="53">
        <v>1115</v>
      </c>
      <c r="F70" s="178">
        <v>166.77099999999999</v>
      </c>
      <c r="G70" s="179">
        <v>150.70699999999999</v>
      </c>
      <c r="H70" s="179">
        <v>135.56200000000001</v>
      </c>
      <c r="I70" s="179">
        <v>121.20010000000001</v>
      </c>
      <c r="J70" s="179">
        <v>116.71680000000001</v>
      </c>
      <c r="K70" s="179">
        <v>103.11320000000001</v>
      </c>
      <c r="L70" s="179">
        <v>89.740399999999994</v>
      </c>
      <c r="M70" s="179">
        <v>71.092699999999994</v>
      </c>
      <c r="N70" s="179">
        <v>58.6601</v>
      </c>
      <c r="O70" s="180">
        <v>45.685499999999998</v>
      </c>
      <c r="P70" s="153">
        <v>28</v>
      </c>
    </row>
    <row r="71" spans="1:16" ht="10.15" customHeight="1" x14ac:dyDescent="0.2">
      <c r="A71" s="29">
        <v>8</v>
      </c>
      <c r="B71" s="31" t="s">
        <v>179</v>
      </c>
      <c r="C71" s="194" t="s">
        <v>154</v>
      </c>
      <c r="D71" s="54">
        <v>121.66361295090499</v>
      </c>
      <c r="E71" s="53">
        <v>1164</v>
      </c>
      <c r="F71" s="178">
        <v>64.792199999999994</v>
      </c>
      <c r="G71" s="179">
        <v>54.148800000000001</v>
      </c>
      <c r="H71" s="179">
        <v>44.982999999999997</v>
      </c>
      <c r="I71" s="179">
        <v>37.074599999999997</v>
      </c>
      <c r="J71" s="179">
        <v>34.762999999999998</v>
      </c>
      <c r="K71" s="179">
        <v>28.2102</v>
      </c>
      <c r="L71" s="179">
        <v>22.451599999999999</v>
      </c>
      <c r="M71" s="179">
        <v>15.582599999999999</v>
      </c>
      <c r="N71" s="179">
        <v>11.797599999999999</v>
      </c>
      <c r="O71" s="180">
        <v>8.6440000000000001</v>
      </c>
      <c r="P71" s="153">
        <v>49</v>
      </c>
    </row>
    <row r="72" spans="1:16" ht="10.15" customHeight="1" x14ac:dyDescent="0.2">
      <c r="A72" s="29">
        <v>8</v>
      </c>
      <c r="B72" s="31" t="s">
        <v>161</v>
      </c>
      <c r="C72" s="194"/>
      <c r="D72" s="54">
        <v>13768</v>
      </c>
      <c r="E72" s="283"/>
      <c r="F72" s="283"/>
      <c r="G72" s="179"/>
      <c r="H72" s="179"/>
      <c r="I72" s="179"/>
      <c r="J72" s="179"/>
      <c r="K72" s="179"/>
      <c r="L72" s="179"/>
      <c r="M72" s="179"/>
      <c r="N72" s="179"/>
      <c r="O72" s="180"/>
      <c r="P72" s="197"/>
    </row>
    <row r="73" spans="1:16" ht="10.15" customHeight="1" x14ac:dyDescent="0.2">
      <c r="A73" s="29">
        <v>8</v>
      </c>
      <c r="B73" s="31" t="s">
        <v>158</v>
      </c>
      <c r="C73" s="194" t="s">
        <v>152</v>
      </c>
      <c r="D73" s="113">
        <v>55.681569464124998</v>
      </c>
      <c r="E73" s="53">
        <v>1533</v>
      </c>
      <c r="F73" s="178">
        <v>15.354799999999999</v>
      </c>
      <c r="G73" s="179">
        <v>14.357100000000001</v>
      </c>
      <c r="H73" s="179">
        <v>13.363200000000001</v>
      </c>
      <c r="I73" s="179">
        <v>12.363799999999999</v>
      </c>
      <c r="J73" s="179">
        <v>12.0388</v>
      </c>
      <c r="K73" s="179">
        <v>11.008100000000001</v>
      </c>
      <c r="L73" s="179">
        <v>9.9171999999999993</v>
      </c>
      <c r="M73" s="179">
        <v>8.2204999999999995</v>
      </c>
      <c r="N73" s="179">
        <v>6.9196999999999997</v>
      </c>
      <c r="O73" s="180">
        <v>5.2931999999999997</v>
      </c>
      <c r="P73" s="153">
        <v>16</v>
      </c>
    </row>
    <row r="74" spans="1:16" ht="10.15" customHeight="1" x14ac:dyDescent="0.2">
      <c r="A74" s="29">
        <v>8</v>
      </c>
      <c r="B74" s="31" t="s">
        <v>171</v>
      </c>
      <c r="C74" s="194" t="s">
        <v>172</v>
      </c>
      <c r="D74" s="54">
        <v>296.863489866176</v>
      </c>
      <c r="E74" s="53">
        <v>886</v>
      </c>
      <c r="F74" s="178">
        <v>28.150500000000001</v>
      </c>
      <c r="G74" s="179">
        <v>27.626100000000001</v>
      </c>
      <c r="H74" s="179">
        <v>26.956600000000002</v>
      </c>
      <c r="I74" s="179">
        <v>26.088799999999999</v>
      </c>
      <c r="J74" s="179">
        <v>25.754799999999999</v>
      </c>
      <c r="K74" s="179">
        <v>24.486999999999998</v>
      </c>
      <c r="L74" s="179">
        <v>22.7135</v>
      </c>
      <c r="M74" s="179">
        <v>18.738299999999999</v>
      </c>
      <c r="N74" s="179">
        <v>14.3849</v>
      </c>
      <c r="O74" s="180">
        <v>7.3979999999999997</v>
      </c>
      <c r="P74" s="153">
        <v>21</v>
      </c>
    </row>
    <row r="75" spans="1:16" ht="10.15" customHeight="1" x14ac:dyDescent="0.2">
      <c r="A75" s="29">
        <v>8</v>
      </c>
      <c r="B75" s="31" t="s">
        <v>164</v>
      </c>
      <c r="C75" s="194" t="s">
        <v>166</v>
      </c>
      <c r="D75" s="54">
        <v>4355.7284376925099</v>
      </c>
      <c r="E75" s="53">
        <v>1147</v>
      </c>
      <c r="F75" s="178">
        <v>672.02470000000005</v>
      </c>
      <c r="G75" s="179">
        <v>629.16200000000003</v>
      </c>
      <c r="H75" s="179">
        <v>584.99699999999996</v>
      </c>
      <c r="I75" s="179">
        <v>539.01729999999998</v>
      </c>
      <c r="J75" s="179">
        <v>523.70439999999996</v>
      </c>
      <c r="K75" s="179">
        <v>473.93009999999998</v>
      </c>
      <c r="L75" s="179">
        <v>419.13290000000001</v>
      </c>
      <c r="M75" s="179">
        <v>329.3569</v>
      </c>
      <c r="N75" s="179">
        <v>256.7722</v>
      </c>
      <c r="O75" s="180">
        <v>162.27930000000001</v>
      </c>
      <c r="P75" s="153">
        <v>41</v>
      </c>
    </row>
    <row r="76" spans="1:16" ht="10.15" customHeight="1" x14ac:dyDescent="0.2">
      <c r="A76" s="29">
        <v>8</v>
      </c>
      <c r="B76" s="31" t="s">
        <v>160</v>
      </c>
      <c r="C76" s="194" t="s">
        <v>149</v>
      </c>
      <c r="D76" s="54">
        <v>6574.0286119664206</v>
      </c>
      <c r="E76" s="53">
        <v>927</v>
      </c>
      <c r="F76" s="178">
        <v>327.19029999999998</v>
      </c>
      <c r="G76" s="179">
        <v>293.71609999999998</v>
      </c>
      <c r="H76" s="179">
        <v>260.89949999999999</v>
      </c>
      <c r="I76" s="179">
        <v>228.54769999999999</v>
      </c>
      <c r="J76" s="179">
        <v>218.1857</v>
      </c>
      <c r="K76" s="179">
        <v>185.93639999999999</v>
      </c>
      <c r="L76" s="179">
        <v>152.98650000000001</v>
      </c>
      <c r="M76" s="179">
        <v>104.8942</v>
      </c>
      <c r="N76" s="179">
        <v>71.519099999999995</v>
      </c>
      <c r="O76" s="180">
        <v>35.889699999999998</v>
      </c>
      <c r="P76" s="153">
        <v>58</v>
      </c>
    </row>
    <row r="77" spans="1:16" ht="10.15" customHeight="1" x14ac:dyDescent="0.2">
      <c r="A77" s="29">
        <v>8</v>
      </c>
      <c r="B77" s="31" t="s">
        <v>180</v>
      </c>
      <c r="C77" s="194" t="s">
        <v>248</v>
      </c>
      <c r="D77" s="54">
        <v>14132</v>
      </c>
      <c r="E77" s="53"/>
      <c r="F77" s="178"/>
      <c r="G77" s="179"/>
      <c r="H77" s="179"/>
      <c r="I77" s="179"/>
      <c r="J77" s="179"/>
      <c r="K77" s="179"/>
      <c r="L77" s="179"/>
      <c r="M77" s="179"/>
      <c r="N77" s="179"/>
      <c r="O77" s="180"/>
      <c r="P77" s="153"/>
    </row>
    <row r="78" spans="1:16" ht="10.15" customHeight="1" x14ac:dyDescent="0.2">
      <c r="A78" s="29">
        <v>8</v>
      </c>
      <c r="B78" s="31" t="s">
        <v>224</v>
      </c>
      <c r="C78" s="194" t="s">
        <v>162</v>
      </c>
      <c r="D78" s="54">
        <v>5390.8406760877397</v>
      </c>
      <c r="E78" s="53">
        <v>1281</v>
      </c>
      <c r="F78" s="178">
        <v>1201.1819</v>
      </c>
      <c r="G78" s="179">
        <v>1121.4935</v>
      </c>
      <c r="H78" s="179">
        <v>1040.691</v>
      </c>
      <c r="I78" s="179">
        <v>957.94449999999995</v>
      </c>
      <c r="J78" s="179">
        <v>930.69190000000003</v>
      </c>
      <c r="K78" s="179">
        <v>843.13030000000003</v>
      </c>
      <c r="L78" s="179">
        <v>748.47659999999996</v>
      </c>
      <c r="M78" s="179">
        <v>597.0172</v>
      </c>
      <c r="N78" s="179">
        <v>477.26620000000003</v>
      </c>
      <c r="O78" s="180">
        <v>323.27710000000002</v>
      </c>
      <c r="P78" s="153">
        <v>35</v>
      </c>
    </row>
    <row r="79" spans="1:16" ht="10.15" customHeight="1" x14ac:dyDescent="0.2">
      <c r="A79" s="29">
        <v>8</v>
      </c>
      <c r="B79" s="31" t="s">
        <v>163</v>
      </c>
      <c r="C79" s="194" t="s">
        <v>165</v>
      </c>
      <c r="D79" s="54">
        <v>1945.1853017123201</v>
      </c>
      <c r="E79" s="53">
        <v>1381</v>
      </c>
      <c r="F79" s="178">
        <v>540.57669999999996</v>
      </c>
      <c r="G79" s="179">
        <v>498.36599999999999</v>
      </c>
      <c r="H79" s="179">
        <v>456.85660000000001</v>
      </c>
      <c r="I79" s="179">
        <v>415.69819999999999</v>
      </c>
      <c r="J79" s="179">
        <v>402.44369999999998</v>
      </c>
      <c r="K79" s="179">
        <v>360.86189999999999</v>
      </c>
      <c r="L79" s="179">
        <v>317.64609999999999</v>
      </c>
      <c r="M79" s="179">
        <v>252.2475</v>
      </c>
      <c r="N79" s="179">
        <v>203.80879999999999</v>
      </c>
      <c r="O79" s="180">
        <v>145.70169999999999</v>
      </c>
      <c r="P79" s="153">
        <v>30</v>
      </c>
    </row>
    <row r="80" spans="1:16" ht="10.15" customHeight="1" x14ac:dyDescent="0.2">
      <c r="A80" s="29">
        <v>8</v>
      </c>
      <c r="B80" s="31" t="s">
        <v>91</v>
      </c>
      <c r="C80" s="194" t="s">
        <v>92</v>
      </c>
      <c r="D80" s="54">
        <v>794.55261562623593</v>
      </c>
      <c r="E80" s="53">
        <v>1084</v>
      </c>
      <c r="F80" s="178">
        <v>107.2015</v>
      </c>
      <c r="G80" s="179">
        <v>95.275800000000004</v>
      </c>
      <c r="H80" s="179">
        <v>83.733900000000006</v>
      </c>
      <c r="I80" s="179">
        <v>72.511899999999997</v>
      </c>
      <c r="J80" s="179">
        <v>68.952600000000004</v>
      </c>
      <c r="K80" s="179">
        <v>57.992800000000003</v>
      </c>
      <c r="L80" s="179">
        <v>46.994500000000002</v>
      </c>
      <c r="M80" s="179">
        <v>31.363700000000001</v>
      </c>
      <c r="N80" s="179">
        <v>20.874500000000001</v>
      </c>
      <c r="O80" s="180">
        <v>10.1097</v>
      </c>
      <c r="P80" s="153">
        <v>47</v>
      </c>
    </row>
    <row r="81" spans="1:16" ht="10.15" customHeight="1" x14ac:dyDescent="0.2">
      <c r="A81" s="29">
        <v>8</v>
      </c>
      <c r="B81" s="31" t="s">
        <v>169</v>
      </c>
      <c r="C81" s="194" t="s">
        <v>170</v>
      </c>
      <c r="D81" s="54">
        <v>4231.5443291402198</v>
      </c>
      <c r="E81" s="53">
        <v>826</v>
      </c>
      <c r="F81" s="178">
        <v>493.41410000000002</v>
      </c>
      <c r="G81" s="179">
        <v>450.71660000000003</v>
      </c>
      <c r="H81" s="179">
        <v>408.80669999999998</v>
      </c>
      <c r="I81" s="179">
        <v>367.35390000000001</v>
      </c>
      <c r="J81" s="179">
        <v>354.03109999999998</v>
      </c>
      <c r="K81" s="179">
        <v>312.34210000000002</v>
      </c>
      <c r="L81" s="179">
        <v>269.22710000000001</v>
      </c>
      <c r="M81" s="179">
        <v>204.57810000000001</v>
      </c>
      <c r="N81" s="179">
        <v>157.38</v>
      </c>
      <c r="O81" s="180">
        <v>102.04170000000001</v>
      </c>
      <c r="P81" s="153">
        <v>54</v>
      </c>
    </row>
    <row r="82" spans="1:16" ht="10.15" customHeight="1" x14ac:dyDescent="0.2">
      <c r="A82" s="29">
        <v>8</v>
      </c>
      <c r="B82" s="31" t="s">
        <v>95</v>
      </c>
      <c r="C82" s="194" t="s">
        <v>96</v>
      </c>
      <c r="D82" s="113">
        <v>13.213757843007</v>
      </c>
      <c r="E82" s="53">
        <v>1311</v>
      </c>
      <c r="F82" s="178">
        <v>12.3629</v>
      </c>
      <c r="G82" s="179">
        <v>10.7249</v>
      </c>
      <c r="H82" s="179">
        <v>9.2203999999999997</v>
      </c>
      <c r="I82" s="179">
        <v>7.8334000000000001</v>
      </c>
      <c r="J82" s="179">
        <v>7.4090999999999996</v>
      </c>
      <c r="K82" s="179">
        <v>6.1494</v>
      </c>
      <c r="L82" s="179">
        <v>4.9561000000000002</v>
      </c>
      <c r="M82" s="179">
        <v>3.3784000000000001</v>
      </c>
      <c r="N82" s="179">
        <v>2.3910999999999998</v>
      </c>
      <c r="O82" s="180">
        <v>1.4174</v>
      </c>
      <c r="P82" s="153">
        <v>40</v>
      </c>
    </row>
    <row r="83" spans="1:16" ht="10.15" customHeight="1" x14ac:dyDescent="0.2">
      <c r="A83" s="29">
        <v>8</v>
      </c>
      <c r="B83" s="31" t="s">
        <v>111</v>
      </c>
      <c r="C83" s="194" t="s">
        <v>131</v>
      </c>
      <c r="D83" s="113">
        <v>9.7935455838109995</v>
      </c>
      <c r="E83" s="53">
        <v>1495</v>
      </c>
      <c r="F83" s="178">
        <v>15.127000000000001</v>
      </c>
      <c r="G83" s="179">
        <v>11.872</v>
      </c>
      <c r="H83" s="179">
        <v>9.2759999999999998</v>
      </c>
      <c r="I83" s="179">
        <v>7.2050000000000001</v>
      </c>
      <c r="J83" s="179">
        <v>6.6319999999999997</v>
      </c>
      <c r="K83" s="179">
        <v>5.0919999999999996</v>
      </c>
      <c r="L83" s="179">
        <v>3.8540000000000001</v>
      </c>
      <c r="M83" s="179">
        <v>2.5449999999999999</v>
      </c>
      <c r="N83" s="179">
        <v>1.93</v>
      </c>
      <c r="O83" s="180">
        <v>1.53</v>
      </c>
      <c r="P83" s="153">
        <v>11</v>
      </c>
    </row>
    <row r="84" spans="1:16" ht="10.15" customHeight="1" x14ac:dyDescent="0.2">
      <c r="A84" s="29">
        <v>8</v>
      </c>
      <c r="B84" s="31" t="s">
        <v>159</v>
      </c>
      <c r="C84" s="194" t="s">
        <v>148</v>
      </c>
      <c r="D84" s="54">
        <v>4000.91042279458</v>
      </c>
      <c r="E84" s="53">
        <v>941</v>
      </c>
      <c r="F84" s="178">
        <v>235.39609999999999</v>
      </c>
      <c r="G84" s="179">
        <v>207.13050000000001</v>
      </c>
      <c r="H84" s="179">
        <v>180.29480000000001</v>
      </c>
      <c r="I84" s="179">
        <v>154.71520000000001</v>
      </c>
      <c r="J84" s="179">
        <v>146.7115</v>
      </c>
      <c r="K84" s="179">
        <v>122.4032</v>
      </c>
      <c r="L84" s="179">
        <v>98.541600000000003</v>
      </c>
      <c r="M84" s="179">
        <v>65.580500000000001</v>
      </c>
      <c r="N84" s="179">
        <v>44.077599999999997</v>
      </c>
      <c r="O84" s="180">
        <v>22.3962</v>
      </c>
      <c r="P84" s="153">
        <v>62</v>
      </c>
    </row>
    <row r="85" spans="1:16" ht="10.15" customHeight="1" x14ac:dyDescent="0.2">
      <c r="A85" s="29">
        <v>8</v>
      </c>
      <c r="B85" s="31" t="s">
        <v>101</v>
      </c>
      <c r="C85" s="194" t="s">
        <v>102</v>
      </c>
      <c r="D85" s="54">
        <v>14234.6639838014</v>
      </c>
      <c r="E85" s="53">
        <v>900</v>
      </c>
      <c r="F85" s="178">
        <v>640.43889999999999</v>
      </c>
      <c r="G85" s="179">
        <v>598.85810000000004</v>
      </c>
      <c r="H85" s="179">
        <v>556.46640000000002</v>
      </c>
      <c r="I85" s="179">
        <v>512.80730000000005</v>
      </c>
      <c r="J85" s="179">
        <v>498.37189999999998</v>
      </c>
      <c r="K85" s="179">
        <v>451.80239999999998</v>
      </c>
      <c r="L85" s="179">
        <v>401.12759999999997</v>
      </c>
      <c r="M85" s="179">
        <v>319.3091</v>
      </c>
      <c r="N85" s="179">
        <v>254.0018</v>
      </c>
      <c r="O85" s="180">
        <v>169.346</v>
      </c>
      <c r="P85" s="153">
        <v>80</v>
      </c>
    </row>
    <row r="86" spans="1:16" ht="10.15" customHeight="1" x14ac:dyDescent="0.2">
      <c r="A86" s="29">
        <v>8</v>
      </c>
      <c r="B86" s="31" t="s">
        <v>103</v>
      </c>
      <c r="C86" s="194" t="s">
        <v>104</v>
      </c>
      <c r="D86" s="54">
        <v>437.896222181638</v>
      </c>
      <c r="E86" s="53">
        <v>835</v>
      </c>
      <c r="F86" s="178">
        <v>64.931600000000003</v>
      </c>
      <c r="G86" s="179">
        <v>60.545000000000002</v>
      </c>
      <c r="H86" s="179">
        <v>55.953099999999999</v>
      </c>
      <c r="I86" s="179">
        <v>51.099800000000002</v>
      </c>
      <c r="J86" s="179">
        <v>49.468400000000003</v>
      </c>
      <c r="K86" s="179">
        <v>44.119599999999998</v>
      </c>
      <c r="L86" s="179">
        <v>38.165700000000001</v>
      </c>
      <c r="M86" s="179">
        <v>28.349</v>
      </c>
      <c r="N86" s="179">
        <v>20.495000000000001</v>
      </c>
      <c r="O86" s="180">
        <v>10.7974</v>
      </c>
      <c r="P86" s="153">
        <v>35</v>
      </c>
    </row>
    <row r="87" spans="1:16" ht="10.15" customHeight="1" x14ac:dyDescent="0.2">
      <c r="A87" s="29">
        <v>8</v>
      </c>
      <c r="B87" s="31" t="s">
        <v>105</v>
      </c>
      <c r="C87" s="194" t="s">
        <v>106</v>
      </c>
      <c r="D87" s="113">
        <v>19.734673451676997</v>
      </c>
      <c r="E87" s="53">
        <v>706</v>
      </c>
      <c r="F87" s="178">
        <v>3.0009999999999999</v>
      </c>
      <c r="G87" s="179">
        <v>2.4470000000000001</v>
      </c>
      <c r="H87" s="179">
        <v>1.9690000000000001</v>
      </c>
      <c r="I87" s="179">
        <v>1.556</v>
      </c>
      <c r="J87" s="179">
        <v>1.4350000000000001</v>
      </c>
      <c r="K87" s="179">
        <v>1.0940000000000001</v>
      </c>
      <c r="L87" s="179">
        <v>0.79800000000000004</v>
      </c>
      <c r="M87" s="179">
        <v>0.45200000000000001</v>
      </c>
      <c r="N87" s="179">
        <v>0.26900000000000002</v>
      </c>
      <c r="O87" s="180">
        <v>0.12</v>
      </c>
      <c r="P87" s="153">
        <v>28</v>
      </c>
    </row>
    <row r="88" spans="1:16" ht="10.15" customHeight="1" x14ac:dyDescent="0.2">
      <c r="A88" s="29">
        <v>8</v>
      </c>
      <c r="B88" s="31" t="s">
        <v>157</v>
      </c>
      <c r="C88" s="194" t="s">
        <v>153</v>
      </c>
      <c r="D88" s="54">
        <v>145.20837041397601</v>
      </c>
      <c r="E88" s="53">
        <v>1252</v>
      </c>
      <c r="F88" s="178">
        <v>40.141800000000003</v>
      </c>
      <c r="G88" s="179">
        <v>35.509</v>
      </c>
      <c r="H88" s="179">
        <v>30.969000000000001</v>
      </c>
      <c r="I88" s="179">
        <v>26.507200000000001</v>
      </c>
      <c r="J88" s="179">
        <v>25.0838</v>
      </c>
      <c r="K88" s="179">
        <v>20.682700000000001</v>
      </c>
      <c r="L88" s="179">
        <v>16.2559</v>
      </c>
      <c r="M88" s="179">
        <v>10.026899999999999</v>
      </c>
      <c r="N88" s="179">
        <v>6.0021000000000004</v>
      </c>
      <c r="O88" s="180">
        <v>2.2511999999999999</v>
      </c>
      <c r="P88" s="153">
        <v>31</v>
      </c>
    </row>
    <row r="89" spans="1:16" ht="10.15" customHeight="1" x14ac:dyDescent="0.2">
      <c r="A89" s="29"/>
      <c r="B89" s="31"/>
      <c r="C89" s="194"/>
      <c r="D89" s="54"/>
      <c r="E89" s="53"/>
      <c r="F89" s="178"/>
      <c r="G89" s="179"/>
      <c r="H89" s="179"/>
      <c r="I89" s="179"/>
      <c r="J89" s="179"/>
      <c r="K89" s="179"/>
      <c r="L89" s="179"/>
      <c r="M89" s="179"/>
      <c r="N89" s="179"/>
      <c r="O89" s="180"/>
      <c r="P89" s="153"/>
    </row>
    <row r="90" spans="1:16" ht="10.15" customHeight="1" x14ac:dyDescent="0.2">
      <c r="A90" s="29">
        <v>9</v>
      </c>
      <c r="B90" s="31" t="s">
        <v>83</v>
      </c>
      <c r="C90" s="194" t="s">
        <v>84</v>
      </c>
      <c r="D90" s="54">
        <v>7339.1363702405097</v>
      </c>
      <c r="E90" s="53">
        <v>1028</v>
      </c>
      <c r="F90" s="178">
        <v>1101.1416999999999</v>
      </c>
      <c r="G90" s="179">
        <v>1033.1397999999999</v>
      </c>
      <c r="H90" s="179">
        <v>963.6454</v>
      </c>
      <c r="I90" s="179">
        <v>891.87729999999999</v>
      </c>
      <c r="J90" s="179">
        <v>868.09990000000005</v>
      </c>
      <c r="K90" s="179">
        <v>791.21299999999997</v>
      </c>
      <c r="L90" s="179">
        <v>707.19719999999995</v>
      </c>
      <c r="M90" s="179">
        <v>570.59659999999997</v>
      </c>
      <c r="N90" s="179">
        <v>460.459</v>
      </c>
      <c r="O90" s="180">
        <v>315.5444</v>
      </c>
      <c r="P90" s="153">
        <v>80</v>
      </c>
    </row>
    <row r="91" spans="1:16" ht="10.15" customHeight="1" x14ac:dyDescent="0.2">
      <c r="A91" s="29">
        <v>9</v>
      </c>
      <c r="B91" s="31" t="s">
        <v>223</v>
      </c>
      <c r="C91" s="194" t="s">
        <v>147</v>
      </c>
      <c r="D91" s="113">
        <v>2554.9614268625696</v>
      </c>
      <c r="E91" s="53">
        <v>1075</v>
      </c>
      <c r="F91" s="178">
        <v>373.2287</v>
      </c>
      <c r="G91" s="179">
        <v>323.88630000000001</v>
      </c>
      <c r="H91" s="179">
        <v>280.75830000000002</v>
      </c>
      <c r="I91" s="179">
        <v>243.0181</v>
      </c>
      <c r="J91" s="179">
        <v>231.89179999999999</v>
      </c>
      <c r="K91" s="179">
        <v>200.14250000000001</v>
      </c>
      <c r="L91" s="179">
        <v>172.1183</v>
      </c>
      <c r="M91" s="179">
        <v>139.39709999999999</v>
      </c>
      <c r="N91" s="179">
        <v>123.26179999999999</v>
      </c>
      <c r="O91" s="180">
        <v>114.249</v>
      </c>
      <c r="P91" s="153">
        <v>10</v>
      </c>
    </row>
    <row r="92" spans="1:16" ht="10.15" customHeight="1" x14ac:dyDescent="0.2">
      <c r="A92" s="29">
        <v>9</v>
      </c>
      <c r="B92" s="31" t="s">
        <v>222</v>
      </c>
      <c r="C92" s="194" t="s">
        <v>146</v>
      </c>
      <c r="D92" s="113">
        <v>81.416210303713996</v>
      </c>
      <c r="E92" s="53">
        <v>1393</v>
      </c>
      <c r="F92" s="178">
        <v>331.8956</v>
      </c>
      <c r="G92" s="179">
        <v>280.8605</v>
      </c>
      <c r="H92" s="179">
        <v>234.72130000000001</v>
      </c>
      <c r="I92" s="179">
        <v>192.96360000000001</v>
      </c>
      <c r="J92" s="179">
        <v>180.36689999999999</v>
      </c>
      <c r="K92" s="179">
        <v>143.55709999999999</v>
      </c>
      <c r="L92" s="179">
        <v>109.6768</v>
      </c>
      <c r="M92" s="179">
        <v>66.972200000000001</v>
      </c>
      <c r="N92" s="179">
        <v>42.053400000000003</v>
      </c>
      <c r="O92" s="180">
        <v>19.773800000000001</v>
      </c>
      <c r="P92" s="153">
        <v>35</v>
      </c>
    </row>
    <row r="93" spans="1:16" ht="10.15" customHeight="1" x14ac:dyDescent="0.2">
      <c r="A93" s="29">
        <v>9</v>
      </c>
      <c r="B93" s="31" t="s">
        <v>108</v>
      </c>
      <c r="C93" s="194" t="s">
        <v>128</v>
      </c>
      <c r="D93" s="54">
        <v>1888.7938127365601</v>
      </c>
      <c r="E93" s="53">
        <v>1200</v>
      </c>
      <c r="F93" s="178">
        <v>463.7747</v>
      </c>
      <c r="G93" s="179">
        <v>432.00420000000003</v>
      </c>
      <c r="H93" s="179">
        <v>400.56619999999998</v>
      </c>
      <c r="I93" s="179">
        <v>369.18060000000003</v>
      </c>
      <c r="J93" s="179">
        <v>359.02359999999999</v>
      </c>
      <c r="K93" s="179">
        <v>326.98840000000001</v>
      </c>
      <c r="L93" s="179">
        <v>293.38720000000001</v>
      </c>
      <c r="M93" s="179">
        <v>241.82650000000001</v>
      </c>
      <c r="N93" s="179">
        <v>202.9588</v>
      </c>
      <c r="O93" s="180">
        <v>155.35550000000001</v>
      </c>
      <c r="P93" s="153">
        <v>49</v>
      </c>
    </row>
    <row r="94" spans="1:16" ht="10.15" customHeight="1" x14ac:dyDescent="0.2">
      <c r="A94" s="29">
        <v>9</v>
      </c>
      <c r="B94" s="31" t="s">
        <v>183</v>
      </c>
      <c r="C94" s="194" t="s">
        <v>184</v>
      </c>
      <c r="D94" s="54">
        <v>375.72089514566898</v>
      </c>
      <c r="E94" s="53">
        <v>1073</v>
      </c>
      <c r="F94" s="178">
        <v>102.2975</v>
      </c>
      <c r="G94" s="179">
        <v>90.999600000000001</v>
      </c>
      <c r="H94" s="179">
        <v>80.318799999999996</v>
      </c>
      <c r="I94" s="179">
        <v>70.166600000000003</v>
      </c>
      <c r="J94" s="179">
        <v>66.993300000000005</v>
      </c>
      <c r="K94" s="179">
        <v>57.3538</v>
      </c>
      <c r="L94" s="179">
        <v>47.8645</v>
      </c>
      <c r="M94" s="179">
        <v>34.606900000000003</v>
      </c>
      <c r="N94" s="179">
        <v>25.725000000000001</v>
      </c>
      <c r="O94" s="180">
        <v>16.261399999999998</v>
      </c>
      <c r="P94" s="153">
        <v>45</v>
      </c>
    </row>
    <row r="95" spans="1:16" ht="10.15" customHeight="1" x14ac:dyDescent="0.2">
      <c r="A95" s="29">
        <v>9</v>
      </c>
      <c r="B95" s="31" t="s">
        <v>185</v>
      </c>
      <c r="C95" s="194" t="s">
        <v>186</v>
      </c>
      <c r="D95" s="54">
        <v>720.170432649178</v>
      </c>
      <c r="E95" s="53">
        <v>1248</v>
      </c>
      <c r="F95" s="178">
        <v>357.2561</v>
      </c>
      <c r="G95" s="179">
        <v>313.19639999999998</v>
      </c>
      <c r="H95" s="179">
        <v>273.39819999999997</v>
      </c>
      <c r="I95" s="179">
        <v>237.31569999999999</v>
      </c>
      <c r="J95" s="179">
        <v>226.4008</v>
      </c>
      <c r="K95" s="179">
        <v>194.3578</v>
      </c>
      <c r="L95" s="179">
        <v>164.55199999999999</v>
      </c>
      <c r="M95" s="179">
        <v>126.2157</v>
      </c>
      <c r="N95" s="179">
        <v>103.2655</v>
      </c>
      <c r="O95" s="180">
        <v>82.769499999999994</v>
      </c>
      <c r="P95" s="153">
        <v>40</v>
      </c>
    </row>
    <row r="96" spans="1:16" ht="10.15" customHeight="1" x14ac:dyDescent="0.2">
      <c r="A96" s="29">
        <v>9</v>
      </c>
      <c r="B96" s="31" t="s">
        <v>110</v>
      </c>
      <c r="C96" s="194" t="s">
        <v>130</v>
      </c>
      <c r="D96" s="54">
        <v>42265.822902857202</v>
      </c>
      <c r="E96" s="53">
        <v>1086</v>
      </c>
      <c r="F96" s="178">
        <v>9316.9491999999991</v>
      </c>
      <c r="G96" s="179">
        <v>8691.5282999999999</v>
      </c>
      <c r="H96" s="179">
        <v>8064.3545000000004</v>
      </c>
      <c r="I96" s="179">
        <v>7429.3945000000003</v>
      </c>
      <c r="J96" s="179">
        <v>7221.9062000000004</v>
      </c>
      <c r="K96" s="179">
        <v>6560.6597000000002</v>
      </c>
      <c r="L96" s="179">
        <v>5855.1152000000002</v>
      </c>
      <c r="M96" s="179">
        <v>4745.6405999999997</v>
      </c>
      <c r="N96" s="179">
        <v>3884.0632000000001</v>
      </c>
      <c r="O96" s="180">
        <v>2791.8645000000001</v>
      </c>
      <c r="P96" s="153">
        <v>77</v>
      </c>
    </row>
    <row r="97" spans="1:16" ht="10.15" customHeight="1" x14ac:dyDescent="0.2">
      <c r="A97" s="29">
        <v>9</v>
      </c>
      <c r="B97" s="31" t="s">
        <v>113</v>
      </c>
      <c r="C97" s="194" t="s">
        <v>135</v>
      </c>
      <c r="D97" s="54">
        <v>368.44519897771499</v>
      </c>
      <c r="E97" s="53">
        <v>1365</v>
      </c>
      <c r="F97" s="178">
        <v>347.32420000000002</v>
      </c>
      <c r="G97" s="179">
        <v>287.62400000000002</v>
      </c>
      <c r="H97" s="179">
        <v>237.17</v>
      </c>
      <c r="I97" s="179">
        <v>194.4675</v>
      </c>
      <c r="J97" s="179">
        <v>182.15119999999999</v>
      </c>
      <c r="K97" s="179">
        <v>147.70740000000001</v>
      </c>
      <c r="L97" s="179">
        <v>118.1254</v>
      </c>
      <c r="M97" s="179">
        <v>84.058199999999999</v>
      </c>
      <c r="N97" s="179">
        <v>66.338700000000003</v>
      </c>
      <c r="O97" s="180">
        <v>53.292499999999997</v>
      </c>
      <c r="P97" s="153">
        <v>35</v>
      </c>
    </row>
    <row r="98" spans="1:16" ht="10.15" customHeight="1" x14ac:dyDescent="0.2">
      <c r="A98" s="29">
        <v>9</v>
      </c>
      <c r="B98" s="31" t="s">
        <v>116</v>
      </c>
      <c r="C98" s="194" t="s">
        <v>138</v>
      </c>
      <c r="D98" s="54">
        <v>2846.5020295808199</v>
      </c>
      <c r="E98" s="53">
        <v>1147</v>
      </c>
      <c r="F98" s="178">
        <v>5360.5571</v>
      </c>
      <c r="G98" s="179">
        <v>4053.8804</v>
      </c>
      <c r="H98" s="179">
        <v>3050.1545000000001</v>
      </c>
      <c r="I98" s="179">
        <v>2279.5535</v>
      </c>
      <c r="J98" s="179">
        <v>2071.7892999999999</v>
      </c>
      <c r="K98" s="179">
        <v>1527.9871000000001</v>
      </c>
      <c r="L98" s="179">
        <v>1108.3942999999999</v>
      </c>
      <c r="M98" s="179">
        <v>687.45519999999999</v>
      </c>
      <c r="N98" s="179">
        <v>500.29559999999998</v>
      </c>
      <c r="O98" s="180">
        <v>383.3073</v>
      </c>
      <c r="P98" s="153">
        <v>48</v>
      </c>
    </row>
    <row r="99" spans="1:16" s="191" customFormat="1" ht="10.15" customHeight="1" x14ac:dyDescent="0.2">
      <c r="A99" s="29"/>
      <c r="B99" s="31"/>
      <c r="C99" s="194"/>
      <c r="D99" s="54"/>
      <c r="E99" s="53"/>
      <c r="F99" s="178"/>
      <c r="G99" s="179"/>
      <c r="H99" s="179"/>
      <c r="I99" s="179"/>
      <c r="J99" s="179"/>
      <c r="K99" s="179"/>
      <c r="L99" s="179"/>
      <c r="M99" s="179"/>
      <c r="N99" s="179"/>
      <c r="O99" s="180"/>
      <c r="P99" s="153"/>
    </row>
    <row r="100" spans="1:16" ht="10.15" customHeight="1" x14ac:dyDescent="0.2">
      <c r="A100" s="29">
        <v>10</v>
      </c>
      <c r="B100" s="31" t="s">
        <v>187</v>
      </c>
      <c r="C100" s="194" t="s">
        <v>188</v>
      </c>
      <c r="D100" s="54">
        <v>369.79557515916099</v>
      </c>
      <c r="E100" s="53">
        <v>916</v>
      </c>
      <c r="F100" s="178">
        <v>1038.0962999999999</v>
      </c>
      <c r="G100" s="179">
        <v>940.51149999999996</v>
      </c>
      <c r="H100" s="179">
        <v>846.53200000000004</v>
      </c>
      <c r="I100" s="179">
        <v>755.4058</v>
      </c>
      <c r="J100" s="179">
        <v>726.51729999999998</v>
      </c>
      <c r="K100" s="179">
        <v>637.41459999999995</v>
      </c>
      <c r="L100" s="179">
        <v>547.41010000000006</v>
      </c>
      <c r="M100" s="179">
        <v>416.78300000000002</v>
      </c>
      <c r="N100" s="179">
        <v>324.94920000000002</v>
      </c>
      <c r="O100" s="180">
        <v>221.35929999999999</v>
      </c>
      <c r="P100" s="153">
        <v>49</v>
      </c>
    </row>
    <row r="101" spans="1:16" ht="10.15" customHeight="1" x14ac:dyDescent="0.2">
      <c r="A101" s="29">
        <v>10</v>
      </c>
      <c r="B101" s="31" t="s">
        <v>119</v>
      </c>
      <c r="C101" s="194">
        <v>15022000</v>
      </c>
      <c r="D101" s="54">
        <v>175</v>
      </c>
      <c r="E101" s="53">
        <v>752</v>
      </c>
      <c r="F101" s="178">
        <v>487.4599</v>
      </c>
      <c r="G101" s="179">
        <v>440.73149999999998</v>
      </c>
      <c r="H101" s="179">
        <v>395.9248</v>
      </c>
      <c r="I101" s="179">
        <v>352.67529999999999</v>
      </c>
      <c r="J101" s="179">
        <v>339.00729999999999</v>
      </c>
      <c r="K101" s="179">
        <v>296.99130000000002</v>
      </c>
      <c r="L101" s="179">
        <v>254.78059999999999</v>
      </c>
      <c r="M101" s="179">
        <v>193.988</v>
      </c>
      <c r="N101" s="179">
        <v>151.63999999999999</v>
      </c>
      <c r="O101" s="180">
        <v>104.36279999999999</v>
      </c>
      <c r="P101" s="153">
        <v>52</v>
      </c>
    </row>
    <row r="102" spans="1:16" ht="10.15" customHeight="1" x14ac:dyDescent="0.2">
      <c r="A102" s="29">
        <v>10</v>
      </c>
      <c r="B102" s="31" t="s">
        <v>189</v>
      </c>
      <c r="C102" s="194" t="s">
        <v>190</v>
      </c>
      <c r="D102" s="54">
        <v>352.873494316711</v>
      </c>
      <c r="E102" s="53">
        <v>987</v>
      </c>
      <c r="F102" s="178">
        <v>1245.7431999999999</v>
      </c>
      <c r="G102" s="179">
        <v>1077.4558999999999</v>
      </c>
      <c r="H102" s="179">
        <v>921.12929999999994</v>
      </c>
      <c r="I102" s="179">
        <v>775.53269999999998</v>
      </c>
      <c r="J102" s="179">
        <v>730.71510000000001</v>
      </c>
      <c r="K102" s="179">
        <v>596.94000000000005</v>
      </c>
      <c r="L102" s="179">
        <v>469.37700000000001</v>
      </c>
      <c r="M102" s="179">
        <v>300.3467</v>
      </c>
      <c r="N102" s="179">
        <v>195.54839999999999</v>
      </c>
      <c r="O102" s="180">
        <v>95.613100000000003</v>
      </c>
      <c r="P102" s="153">
        <v>45</v>
      </c>
    </row>
    <row r="103" spans="1:16" ht="10.15" customHeight="1" x14ac:dyDescent="0.2">
      <c r="A103" s="29">
        <v>10</v>
      </c>
      <c r="B103" s="31" t="s">
        <v>191</v>
      </c>
      <c r="C103" s="194" t="s">
        <v>192</v>
      </c>
      <c r="D103" s="54">
        <v>556.36454999269995</v>
      </c>
      <c r="E103" s="53">
        <v>1228</v>
      </c>
      <c r="F103" s="178">
        <v>1838.423</v>
      </c>
      <c r="G103" s="179">
        <v>1626.9603999999999</v>
      </c>
      <c r="H103" s="179">
        <v>1423.1271999999999</v>
      </c>
      <c r="I103" s="179">
        <v>1225.8394000000001</v>
      </c>
      <c r="J103" s="179">
        <v>1163.4735000000001</v>
      </c>
      <c r="K103" s="179">
        <v>972.14779999999996</v>
      </c>
      <c r="L103" s="179">
        <v>781.41409999999996</v>
      </c>
      <c r="M103" s="179">
        <v>513.19839999999999</v>
      </c>
      <c r="N103" s="179">
        <v>335.88389999999998</v>
      </c>
      <c r="O103" s="180">
        <v>157.6506</v>
      </c>
      <c r="P103" s="153">
        <v>39</v>
      </c>
    </row>
    <row r="104" spans="1:16" ht="10.15" customHeight="1" x14ac:dyDescent="0.2">
      <c r="A104" s="29">
        <v>10</v>
      </c>
      <c r="B104" s="31" t="s">
        <v>193</v>
      </c>
      <c r="C104" s="194" t="s">
        <v>194</v>
      </c>
      <c r="D104" s="54">
        <v>2000.0098207743001</v>
      </c>
      <c r="E104" s="53">
        <v>837</v>
      </c>
      <c r="F104" s="178">
        <v>3833.5801000000001</v>
      </c>
      <c r="G104" s="179">
        <v>3498.5405000000001</v>
      </c>
      <c r="H104" s="179">
        <v>3160.8400999999999</v>
      </c>
      <c r="I104" s="179">
        <v>2818.009</v>
      </c>
      <c r="J104" s="179">
        <v>2705.9481999999998</v>
      </c>
      <c r="K104" s="179">
        <v>2349.5459000000001</v>
      </c>
      <c r="L104" s="179">
        <v>1972.2279000000001</v>
      </c>
      <c r="M104" s="179">
        <v>1393.4165</v>
      </c>
      <c r="N104" s="179">
        <v>968.24850000000004</v>
      </c>
      <c r="O104" s="180">
        <v>488.66640000000001</v>
      </c>
      <c r="P104" s="153">
        <v>47</v>
      </c>
    </row>
    <row r="105" spans="1:16" ht="10.15" customHeight="1" x14ac:dyDescent="0.2">
      <c r="A105" s="29">
        <v>10</v>
      </c>
      <c r="B105" s="31" t="s">
        <v>195</v>
      </c>
      <c r="C105" s="194" t="s">
        <v>196</v>
      </c>
      <c r="D105" s="54">
        <v>241.12139514974601</v>
      </c>
      <c r="E105" s="53">
        <v>952</v>
      </c>
      <c r="F105" s="178">
        <v>1379.1542999999999</v>
      </c>
      <c r="G105" s="179">
        <v>1054.0468000000001</v>
      </c>
      <c r="H105" s="179">
        <v>798.12109999999996</v>
      </c>
      <c r="I105" s="179">
        <v>596.98299999999995</v>
      </c>
      <c r="J105" s="179">
        <v>541.91489999999999</v>
      </c>
      <c r="K105" s="179">
        <v>395.7208</v>
      </c>
      <c r="L105" s="179">
        <v>280.3913</v>
      </c>
      <c r="M105" s="179">
        <v>161.17679999999999</v>
      </c>
      <c r="N105" s="179">
        <v>105.3355</v>
      </c>
      <c r="O105" s="180">
        <v>64.976200000000006</v>
      </c>
      <c r="P105" s="153">
        <v>15</v>
      </c>
    </row>
    <row r="106" spans="1:16" x14ac:dyDescent="0.2">
      <c r="A106" s="29">
        <v>10</v>
      </c>
      <c r="B106" s="31" t="s">
        <v>197</v>
      </c>
      <c r="C106" s="194" t="s">
        <v>198</v>
      </c>
      <c r="D106" s="54">
        <v>104.416745297022</v>
      </c>
      <c r="E106" s="53">
        <v>249</v>
      </c>
      <c r="F106" s="178">
        <v>228.5385</v>
      </c>
      <c r="G106" s="179">
        <v>205.88040000000001</v>
      </c>
      <c r="H106" s="179">
        <v>183.60159999999999</v>
      </c>
      <c r="I106" s="179">
        <v>161.56360000000001</v>
      </c>
      <c r="J106" s="179">
        <v>154.4872</v>
      </c>
      <c r="K106" s="179">
        <v>132.3998</v>
      </c>
      <c r="L106" s="179">
        <v>109.715</v>
      </c>
      <c r="M106" s="179">
        <v>76.3185</v>
      </c>
      <c r="N106" s="179">
        <v>52.848399999999998</v>
      </c>
      <c r="O106" s="180">
        <v>27.328199999999999</v>
      </c>
      <c r="P106" s="153">
        <v>41</v>
      </c>
    </row>
    <row r="107" spans="1:16" x14ac:dyDescent="0.2">
      <c r="A107" s="29">
        <v>10</v>
      </c>
      <c r="B107" s="31" t="s">
        <v>199</v>
      </c>
      <c r="C107" s="194" t="s">
        <v>200</v>
      </c>
      <c r="D107" s="54">
        <v>180.54397945058301</v>
      </c>
      <c r="E107" s="53">
        <v>753</v>
      </c>
      <c r="F107" s="178">
        <v>722.68240000000003</v>
      </c>
      <c r="G107" s="179">
        <v>623.40020000000004</v>
      </c>
      <c r="H107" s="179">
        <v>533.04359999999997</v>
      </c>
      <c r="I107" s="179">
        <v>450.53710000000001</v>
      </c>
      <c r="J107" s="179">
        <v>425.46199999999999</v>
      </c>
      <c r="K107" s="179">
        <v>351.5197</v>
      </c>
      <c r="L107" s="179">
        <v>282.22629999999998</v>
      </c>
      <c r="M107" s="179">
        <v>191.95169999999999</v>
      </c>
      <c r="N107" s="179">
        <v>136.39490000000001</v>
      </c>
      <c r="O107" s="180">
        <v>82.509699999999995</v>
      </c>
      <c r="P107" s="153">
        <v>45</v>
      </c>
    </row>
    <row r="108" spans="1:16" x14ac:dyDescent="0.2">
      <c r="A108" s="192">
        <v>10</v>
      </c>
      <c r="B108" s="184" t="s">
        <v>115</v>
      </c>
      <c r="C108" s="195" t="s">
        <v>137</v>
      </c>
      <c r="D108" s="56">
        <v>371.81056670625105</v>
      </c>
      <c r="E108" s="55">
        <v>959</v>
      </c>
      <c r="F108" s="181">
        <v>872.60929999999996</v>
      </c>
      <c r="G108" s="182">
        <v>772.79100000000005</v>
      </c>
      <c r="H108" s="182">
        <v>676.26170000000002</v>
      </c>
      <c r="I108" s="182">
        <v>582.53729999999996</v>
      </c>
      <c r="J108" s="182">
        <v>552.84939999999995</v>
      </c>
      <c r="K108" s="182">
        <v>461.59399999999999</v>
      </c>
      <c r="L108" s="182">
        <v>370.36799999999999</v>
      </c>
      <c r="M108" s="182">
        <v>241.75120000000001</v>
      </c>
      <c r="N108" s="182">
        <v>156.69030000000001</v>
      </c>
      <c r="O108" s="183">
        <v>71.648700000000005</v>
      </c>
      <c r="P108" s="118">
        <v>35</v>
      </c>
    </row>
  </sheetData>
  <mergeCells count="3">
    <mergeCell ref="B2:C2"/>
    <mergeCell ref="F3:O3"/>
    <mergeCell ref="F2:O2"/>
  </mergeCells>
  <printOptions horizontalCentered="1" verticalCentered="1"/>
  <pageMargins left="0.70866141732283472" right="0.70866141732283472" top="0.86614173228346458" bottom="0.91" header="0.70866141732283472" footer="0.47244094488188981"/>
  <pageSetup scale="87" orientation="landscape" r:id="rId1"/>
  <headerFooter alignWithMargins="0">
    <oddFooter xml:space="preserve">&amp;R&amp;"Arial,Bold"&amp;12Table 4: Frequency Distribution of Instantaneous Peak Flows (page &amp;P of 2)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08"/>
  <sheetViews>
    <sheetView view="pageLayout" topLeftCell="A88" zoomScaleNormal="100" workbookViewId="0">
      <selection activeCell="M67" sqref="M67"/>
    </sheetView>
  </sheetViews>
  <sheetFormatPr defaultColWidth="7.7109375" defaultRowHeight="12.75" x14ac:dyDescent="0.2"/>
  <cols>
    <col min="1" max="1" width="5.28515625" bestFit="1" customWidth="1"/>
    <col min="2" max="2" width="13.28515625" bestFit="1" customWidth="1"/>
    <col min="3" max="3" width="10.7109375" customWidth="1"/>
    <col min="4" max="4" width="8.85546875" customWidth="1"/>
    <col min="5" max="5" width="8.7109375" customWidth="1"/>
    <col min="6" max="15" width="7.5703125" style="96" customWidth="1"/>
    <col min="16" max="16" width="7.5703125" style="75" customWidth="1"/>
  </cols>
  <sheetData>
    <row r="1" spans="1:16" ht="10.15" customHeight="1" x14ac:dyDescent="0.2"/>
    <row r="2" spans="1:16" ht="12" customHeight="1" x14ac:dyDescent="0.2">
      <c r="A2" s="164" t="s">
        <v>0</v>
      </c>
      <c r="B2" s="334" t="s">
        <v>241</v>
      </c>
      <c r="C2" s="335"/>
      <c r="D2" s="133" t="s">
        <v>1</v>
      </c>
      <c r="E2" s="148" t="s">
        <v>173</v>
      </c>
      <c r="F2" s="324" t="s">
        <v>262</v>
      </c>
      <c r="G2" s="325"/>
      <c r="H2" s="325"/>
      <c r="I2" s="325"/>
      <c r="J2" s="325"/>
      <c r="K2" s="325"/>
      <c r="L2" s="325"/>
      <c r="M2" s="325"/>
      <c r="N2" s="325"/>
      <c r="O2" s="326"/>
      <c r="P2" s="154"/>
    </row>
    <row r="3" spans="1:16" ht="10.15" customHeight="1" x14ac:dyDescent="0.2">
      <c r="A3" s="165" t="s">
        <v>3</v>
      </c>
      <c r="B3" s="132" t="s">
        <v>124</v>
      </c>
      <c r="C3" s="135" t="s">
        <v>125</v>
      </c>
      <c r="D3" s="136" t="s">
        <v>177</v>
      </c>
      <c r="E3" s="149" t="s">
        <v>4</v>
      </c>
      <c r="F3" s="318" t="s">
        <v>255</v>
      </c>
      <c r="G3" s="319"/>
      <c r="H3" s="319"/>
      <c r="I3" s="319"/>
      <c r="J3" s="319"/>
      <c r="K3" s="319"/>
      <c r="L3" s="319"/>
      <c r="M3" s="319"/>
      <c r="N3" s="319"/>
      <c r="O3" s="320"/>
      <c r="P3" s="157" t="s">
        <v>237</v>
      </c>
    </row>
    <row r="4" spans="1:16" ht="13.5" customHeight="1" x14ac:dyDescent="0.2">
      <c r="A4" s="163" t="s">
        <v>19</v>
      </c>
      <c r="B4" s="185"/>
      <c r="C4" s="175" t="s">
        <v>126</v>
      </c>
      <c r="D4" s="186" t="s">
        <v>251</v>
      </c>
      <c r="E4" s="187" t="s">
        <v>79</v>
      </c>
      <c r="F4" s="172">
        <v>0.5</v>
      </c>
      <c r="G4" s="173">
        <v>1</v>
      </c>
      <c r="H4" s="173">
        <v>2</v>
      </c>
      <c r="I4" s="173">
        <v>4</v>
      </c>
      <c r="J4" s="173">
        <v>5</v>
      </c>
      <c r="K4" s="173">
        <v>10</v>
      </c>
      <c r="L4" s="173">
        <v>20</v>
      </c>
      <c r="M4" s="173">
        <v>50</v>
      </c>
      <c r="N4" s="174">
        <v>80</v>
      </c>
      <c r="O4" s="175">
        <v>99</v>
      </c>
      <c r="P4" s="158" t="s">
        <v>232</v>
      </c>
    </row>
    <row r="5" spans="1:16" ht="10.15" customHeight="1" x14ac:dyDescent="0.2">
      <c r="A5" s="119"/>
      <c r="B5" s="11"/>
      <c r="C5" s="177"/>
      <c r="D5" s="293"/>
      <c r="E5" s="260"/>
      <c r="F5" s="176"/>
      <c r="G5" s="12"/>
      <c r="H5" s="12"/>
      <c r="I5" s="12"/>
      <c r="J5" s="12"/>
      <c r="K5" s="12"/>
      <c r="L5" s="12"/>
      <c r="M5" s="12"/>
      <c r="N5" s="12"/>
      <c r="O5" s="177"/>
      <c r="P5" s="196"/>
    </row>
    <row r="6" spans="1:16" ht="10.15" customHeight="1" x14ac:dyDescent="0.2">
      <c r="A6" s="17">
        <v>1</v>
      </c>
      <c r="B6" s="20" t="s">
        <v>216</v>
      </c>
      <c r="C6" s="193" t="s">
        <v>214</v>
      </c>
      <c r="D6" s="198">
        <v>26.273865621098999</v>
      </c>
      <c r="E6" s="57">
        <v>881</v>
      </c>
      <c r="F6" s="178">
        <v>1.6133999999999999</v>
      </c>
      <c r="G6" s="179">
        <v>1.5531999999999999</v>
      </c>
      <c r="H6" s="179">
        <v>1.4873000000000001</v>
      </c>
      <c r="I6" s="179">
        <v>1.4139999999999999</v>
      </c>
      <c r="J6" s="179">
        <v>1.3885000000000001</v>
      </c>
      <c r="K6" s="179">
        <v>1.3012999999999999</v>
      </c>
      <c r="L6" s="179">
        <v>1.1973</v>
      </c>
      <c r="M6" s="179">
        <v>1.0052000000000001</v>
      </c>
      <c r="N6" s="179">
        <v>0.82640000000000002</v>
      </c>
      <c r="O6" s="180">
        <v>0.5544</v>
      </c>
      <c r="P6" s="153">
        <v>14</v>
      </c>
    </row>
    <row r="7" spans="1:16" ht="10.15" customHeight="1" x14ac:dyDescent="0.2">
      <c r="A7" s="17">
        <v>1</v>
      </c>
      <c r="B7" s="20" t="s">
        <v>117</v>
      </c>
      <c r="C7" s="193" t="s">
        <v>139</v>
      </c>
      <c r="D7" s="151">
        <v>317.98446545006902</v>
      </c>
      <c r="E7" s="57">
        <v>1314</v>
      </c>
      <c r="F7" s="178">
        <v>33.8309</v>
      </c>
      <c r="G7" s="179">
        <v>32.9848</v>
      </c>
      <c r="H7" s="179">
        <v>32.057699999999997</v>
      </c>
      <c r="I7" s="179">
        <v>31.025500000000001</v>
      </c>
      <c r="J7" s="179">
        <v>30.664899999999999</v>
      </c>
      <c r="K7" s="179">
        <v>29.4285</v>
      </c>
      <c r="L7" s="179">
        <v>27.937000000000001</v>
      </c>
      <c r="M7" s="179">
        <v>25.120200000000001</v>
      </c>
      <c r="N7" s="179">
        <v>22.381599999999999</v>
      </c>
      <c r="O7" s="180">
        <v>17.840199999999999</v>
      </c>
      <c r="P7" s="153">
        <v>31</v>
      </c>
    </row>
    <row r="8" spans="1:16" ht="10.15" customHeight="1" x14ac:dyDescent="0.2">
      <c r="A8" s="17">
        <v>1</v>
      </c>
      <c r="B8" s="31" t="s">
        <v>218</v>
      </c>
      <c r="C8" s="194" t="s">
        <v>151</v>
      </c>
      <c r="D8" s="198">
        <v>13.514335008688999</v>
      </c>
      <c r="E8" s="57">
        <v>433</v>
      </c>
      <c r="F8" s="178">
        <v>0.9627</v>
      </c>
      <c r="G8" s="179">
        <v>0.90869999999999995</v>
      </c>
      <c r="H8" s="179">
        <v>0.85409999999999997</v>
      </c>
      <c r="I8" s="179">
        <v>0.79830000000000001</v>
      </c>
      <c r="J8" s="179">
        <v>0.78</v>
      </c>
      <c r="K8" s="179">
        <v>0.72119999999999995</v>
      </c>
      <c r="L8" s="179">
        <v>0.65769999999999995</v>
      </c>
      <c r="M8" s="179">
        <v>0.55600000000000005</v>
      </c>
      <c r="N8" s="179">
        <v>0.47510000000000002</v>
      </c>
      <c r="O8" s="180">
        <v>0.36919999999999997</v>
      </c>
      <c r="P8" s="153">
        <v>17</v>
      </c>
    </row>
    <row r="9" spans="1:16" ht="10.15" customHeight="1" x14ac:dyDescent="0.2">
      <c r="A9" s="17">
        <v>1</v>
      </c>
      <c r="B9" s="20" t="s">
        <v>118</v>
      </c>
      <c r="C9" s="193" t="s">
        <v>140</v>
      </c>
      <c r="D9" s="151">
        <v>324.40303482460502</v>
      </c>
      <c r="E9" s="57">
        <v>1392</v>
      </c>
      <c r="F9" s="178">
        <v>39.4146</v>
      </c>
      <c r="G9" s="179">
        <v>38.707700000000003</v>
      </c>
      <c r="H9" s="179">
        <v>37.849400000000003</v>
      </c>
      <c r="I9" s="179">
        <v>36.788899999999998</v>
      </c>
      <c r="J9" s="179">
        <v>36.392499999999998</v>
      </c>
      <c r="K9" s="179">
        <v>34.930900000000001</v>
      </c>
      <c r="L9" s="179">
        <v>32.963500000000003</v>
      </c>
      <c r="M9" s="179">
        <v>28.693000000000001</v>
      </c>
      <c r="N9" s="179">
        <v>23.993500000000001</v>
      </c>
      <c r="O9" s="180">
        <v>15.704700000000001</v>
      </c>
      <c r="P9" s="153">
        <v>20</v>
      </c>
    </row>
    <row r="10" spans="1:16" ht="10.15" customHeight="1" x14ac:dyDescent="0.2">
      <c r="A10" s="17">
        <v>1</v>
      </c>
      <c r="B10" s="20" t="s">
        <v>204</v>
      </c>
      <c r="C10" s="193" t="s">
        <v>142</v>
      </c>
      <c r="D10" s="151">
        <v>9503.9154623398899</v>
      </c>
      <c r="E10" s="57">
        <v>1270</v>
      </c>
      <c r="F10" s="178">
        <v>592.81780000000003</v>
      </c>
      <c r="G10" s="179">
        <v>578.17460000000005</v>
      </c>
      <c r="H10" s="179">
        <v>562.45650000000001</v>
      </c>
      <c r="I10" s="179">
        <v>545.32740000000001</v>
      </c>
      <c r="J10" s="179">
        <v>539.43129999999996</v>
      </c>
      <c r="K10" s="179">
        <v>519.52520000000004</v>
      </c>
      <c r="L10" s="179">
        <v>496.11070000000001</v>
      </c>
      <c r="M10" s="179">
        <v>453.39940000000001</v>
      </c>
      <c r="N10" s="179">
        <v>413.3827</v>
      </c>
      <c r="O10" s="180">
        <v>349.1404</v>
      </c>
      <c r="P10" s="153">
        <v>46</v>
      </c>
    </row>
    <row r="11" spans="1:16" ht="10.15" customHeight="1" x14ac:dyDescent="0.2">
      <c r="A11" s="17">
        <v>1</v>
      </c>
      <c r="B11" s="20" t="s">
        <v>120</v>
      </c>
      <c r="C11" s="193" t="s">
        <v>141</v>
      </c>
      <c r="D11" s="151">
        <v>7368.5174543031299</v>
      </c>
      <c r="E11" s="57">
        <v>1327</v>
      </c>
      <c r="F11" s="178">
        <v>418.03579999999999</v>
      </c>
      <c r="G11" s="179">
        <v>399.89229999999998</v>
      </c>
      <c r="H11" s="179">
        <v>381.57350000000002</v>
      </c>
      <c r="I11" s="179">
        <v>362.88929999999999</v>
      </c>
      <c r="J11" s="179">
        <v>356.7516</v>
      </c>
      <c r="K11" s="179">
        <v>337.0813</v>
      </c>
      <c r="L11" s="179">
        <v>315.89699999999999</v>
      </c>
      <c r="M11" s="179">
        <v>282.14800000000002</v>
      </c>
      <c r="N11" s="179">
        <v>255.58779999999999</v>
      </c>
      <c r="O11" s="180">
        <v>221.67519999999999</v>
      </c>
      <c r="P11" s="153">
        <v>26</v>
      </c>
    </row>
    <row r="12" spans="1:16" ht="10.15" customHeight="1" x14ac:dyDescent="0.2">
      <c r="A12" s="17">
        <v>1</v>
      </c>
      <c r="B12" s="20" t="s">
        <v>87</v>
      </c>
      <c r="C12" s="193" t="s">
        <v>88</v>
      </c>
      <c r="D12" s="151">
        <v>1862.41399828969</v>
      </c>
      <c r="E12" s="57">
        <v>768</v>
      </c>
      <c r="F12" s="178">
        <v>65.085300000000004</v>
      </c>
      <c r="G12" s="179">
        <v>63.101199999999999</v>
      </c>
      <c r="H12" s="179">
        <v>60.930199999999999</v>
      </c>
      <c r="I12" s="179">
        <v>58.517800000000001</v>
      </c>
      <c r="J12" s="179">
        <v>57.676600000000001</v>
      </c>
      <c r="K12" s="179">
        <v>54.798999999999999</v>
      </c>
      <c r="L12" s="179">
        <v>51.345500000000001</v>
      </c>
      <c r="M12" s="179">
        <v>44.892800000000001</v>
      </c>
      <c r="N12" s="179">
        <v>38.734400000000001</v>
      </c>
      <c r="O12" s="180">
        <v>28.868200000000002</v>
      </c>
      <c r="P12" s="153">
        <v>44</v>
      </c>
    </row>
    <row r="13" spans="1:16" ht="10.15" customHeight="1" x14ac:dyDescent="0.2">
      <c r="A13" s="17">
        <v>1</v>
      </c>
      <c r="B13" s="31" t="s">
        <v>217</v>
      </c>
      <c r="C13" s="194" t="s">
        <v>215</v>
      </c>
      <c r="D13" s="52">
        <v>17.814425256661998</v>
      </c>
      <c r="E13" s="54">
        <v>1142</v>
      </c>
      <c r="F13" s="178">
        <v>0.78939999999999999</v>
      </c>
      <c r="G13" s="179">
        <v>0.77980000000000005</v>
      </c>
      <c r="H13" s="179">
        <v>0.76719999999999999</v>
      </c>
      <c r="I13" s="179">
        <v>0.75049999999999994</v>
      </c>
      <c r="J13" s="179">
        <v>0.74390000000000001</v>
      </c>
      <c r="K13" s="179">
        <v>0.71850000000000003</v>
      </c>
      <c r="L13" s="179">
        <v>0.68179999999999996</v>
      </c>
      <c r="M13" s="179">
        <v>0.59470000000000001</v>
      </c>
      <c r="N13" s="179">
        <v>0.49120000000000003</v>
      </c>
      <c r="O13" s="180">
        <v>0.30159999999999998</v>
      </c>
      <c r="P13" s="153">
        <v>14</v>
      </c>
    </row>
    <row r="14" spans="1:16" ht="10.15" customHeight="1" x14ac:dyDescent="0.2">
      <c r="A14" s="17">
        <v>1</v>
      </c>
      <c r="B14" s="31" t="s">
        <v>205</v>
      </c>
      <c r="C14" s="194" t="s">
        <v>206</v>
      </c>
      <c r="D14" s="52">
        <v>40.276278160361997</v>
      </c>
      <c r="E14" s="54">
        <v>804</v>
      </c>
      <c r="F14" s="178">
        <v>4.1832000000000003</v>
      </c>
      <c r="G14" s="179">
        <v>3.706</v>
      </c>
      <c r="H14" s="179">
        <v>3.2740999999999998</v>
      </c>
      <c r="I14" s="179">
        <v>2.8818000000000001</v>
      </c>
      <c r="J14" s="179">
        <v>2.7631000000000001</v>
      </c>
      <c r="K14" s="179">
        <v>2.4144000000000001</v>
      </c>
      <c r="L14" s="179">
        <v>2.0907</v>
      </c>
      <c r="M14" s="179">
        <v>1.6782999999999999</v>
      </c>
      <c r="N14" s="179">
        <v>1.4395</v>
      </c>
      <c r="O14" s="180">
        <v>1.2473000000000001</v>
      </c>
      <c r="P14" s="153">
        <v>15</v>
      </c>
    </row>
    <row r="15" spans="1:16" ht="10.15" customHeight="1" x14ac:dyDescent="0.2">
      <c r="A15" s="17">
        <v>1</v>
      </c>
      <c r="B15" s="31" t="s">
        <v>29</v>
      </c>
      <c r="C15" s="194" t="s">
        <v>30</v>
      </c>
      <c r="D15" s="53">
        <v>226.81767696528101</v>
      </c>
      <c r="E15" s="54">
        <v>1112</v>
      </c>
      <c r="F15" s="178">
        <v>13.235300000000001</v>
      </c>
      <c r="G15" s="179">
        <v>12.8714</v>
      </c>
      <c r="H15" s="179">
        <v>12.4857</v>
      </c>
      <c r="I15" s="179">
        <v>12.071300000000001</v>
      </c>
      <c r="J15" s="179">
        <v>11.93</v>
      </c>
      <c r="K15" s="179">
        <v>11.4582</v>
      </c>
      <c r="L15" s="179">
        <v>10.9131</v>
      </c>
      <c r="M15" s="179">
        <v>9.9452999999999996</v>
      </c>
      <c r="N15" s="179">
        <v>9.0677000000000003</v>
      </c>
      <c r="O15" s="180">
        <v>7.7131999999999996</v>
      </c>
      <c r="P15" s="153">
        <v>33</v>
      </c>
    </row>
    <row r="16" spans="1:16" ht="10.15" customHeight="1" x14ac:dyDescent="0.2">
      <c r="A16" s="17">
        <v>1</v>
      </c>
      <c r="B16" s="31" t="s">
        <v>121</v>
      </c>
      <c r="C16" s="194" t="s">
        <v>143</v>
      </c>
      <c r="D16" s="53">
        <v>885.840514419388</v>
      </c>
      <c r="E16" s="201">
        <v>1380</v>
      </c>
      <c r="F16" s="178">
        <v>64.953199999999995</v>
      </c>
      <c r="G16" s="179">
        <v>63.156199999999998</v>
      </c>
      <c r="H16" s="179">
        <v>61.265599999999999</v>
      </c>
      <c r="I16" s="179">
        <v>59.249099999999999</v>
      </c>
      <c r="J16" s="179">
        <v>58.565399999999997</v>
      </c>
      <c r="K16" s="179">
        <v>56.295200000000001</v>
      </c>
      <c r="L16" s="179">
        <v>53.6982</v>
      </c>
      <c r="M16" s="179">
        <v>49.155299999999997</v>
      </c>
      <c r="N16" s="179">
        <v>45.110799999999998</v>
      </c>
      <c r="O16" s="180">
        <v>39.007800000000003</v>
      </c>
      <c r="P16" s="153">
        <v>19</v>
      </c>
    </row>
    <row r="17" spans="1:16" ht="10.15" customHeight="1" x14ac:dyDescent="0.2">
      <c r="A17" s="17">
        <v>1</v>
      </c>
      <c r="B17" s="31" t="s">
        <v>109</v>
      </c>
      <c r="C17" s="194" t="s">
        <v>129</v>
      </c>
      <c r="D17" s="53">
        <v>18295.488218877999</v>
      </c>
      <c r="E17" s="54">
        <v>1119</v>
      </c>
      <c r="F17" s="178">
        <v>987.46469999999999</v>
      </c>
      <c r="G17" s="179">
        <v>966.47140000000002</v>
      </c>
      <c r="H17" s="179">
        <v>943.69619999999998</v>
      </c>
      <c r="I17" s="179">
        <v>918.58789999999999</v>
      </c>
      <c r="J17" s="179">
        <v>909.87530000000004</v>
      </c>
      <c r="K17" s="179">
        <v>880.19529999999997</v>
      </c>
      <c r="L17" s="179">
        <v>844.75509999999997</v>
      </c>
      <c r="M17" s="179">
        <v>778.61810000000003</v>
      </c>
      <c r="N17" s="179">
        <v>714.89469999999994</v>
      </c>
      <c r="O17" s="180">
        <v>609.01329999999996</v>
      </c>
      <c r="P17" s="153">
        <v>57</v>
      </c>
    </row>
    <row r="18" spans="1:16" ht="10.15" customHeight="1" x14ac:dyDescent="0.2">
      <c r="A18" s="29">
        <v>1</v>
      </c>
      <c r="B18" s="31" t="s">
        <v>246</v>
      </c>
      <c r="C18" s="194" t="s">
        <v>242</v>
      </c>
      <c r="D18" s="53">
        <v>10.114959198201001</v>
      </c>
      <c r="E18" s="54">
        <v>854</v>
      </c>
      <c r="F18" s="178">
        <v>0.3886</v>
      </c>
      <c r="G18" s="179">
        <v>0.36530000000000001</v>
      </c>
      <c r="H18" s="179">
        <v>0.34200000000000003</v>
      </c>
      <c r="I18" s="179">
        <v>0.31840000000000002</v>
      </c>
      <c r="J18" s="179">
        <v>0.31069999999999998</v>
      </c>
      <c r="K18" s="179">
        <v>0.28610000000000002</v>
      </c>
      <c r="L18" s="179">
        <v>0.25990000000000002</v>
      </c>
      <c r="M18" s="179">
        <v>0.21870000000000001</v>
      </c>
      <c r="N18" s="179">
        <v>0.18659999999999999</v>
      </c>
      <c r="O18" s="180">
        <v>0.1457</v>
      </c>
      <c r="P18" s="153">
        <v>8</v>
      </c>
    </row>
    <row r="19" spans="1:16" ht="10.15" customHeight="1" x14ac:dyDescent="0.2">
      <c r="A19" s="17">
        <v>1</v>
      </c>
      <c r="B19" s="31" t="s">
        <v>31</v>
      </c>
      <c r="C19" s="194">
        <v>15056100</v>
      </c>
      <c r="D19" s="52">
        <v>375.55</v>
      </c>
      <c r="E19" s="54">
        <v>1180</v>
      </c>
      <c r="F19" s="178">
        <v>30.758400000000002</v>
      </c>
      <c r="G19" s="179">
        <v>28.310199999999998</v>
      </c>
      <c r="H19" s="179">
        <v>25.952100000000002</v>
      </c>
      <c r="I19" s="179">
        <v>23.6648</v>
      </c>
      <c r="J19" s="179">
        <v>22.939499999999999</v>
      </c>
      <c r="K19" s="179">
        <v>20.7013</v>
      </c>
      <c r="L19" s="179">
        <v>18.4391</v>
      </c>
      <c r="M19" s="179">
        <v>15.1564</v>
      </c>
      <c r="N19" s="179">
        <v>12.857900000000001</v>
      </c>
      <c r="O19" s="180">
        <v>10.3164</v>
      </c>
      <c r="P19" s="153">
        <v>22</v>
      </c>
    </row>
    <row r="20" spans="1:16" ht="10.15" customHeight="1" x14ac:dyDescent="0.2">
      <c r="A20" s="17">
        <v>1</v>
      </c>
      <c r="B20" s="31" t="s">
        <v>219</v>
      </c>
      <c r="C20" s="194" t="s">
        <v>150</v>
      </c>
      <c r="D20" s="53">
        <v>50808.446258558797</v>
      </c>
      <c r="E20" s="54">
        <v>1313</v>
      </c>
      <c r="F20" s="178">
        <v>1928.4764</v>
      </c>
      <c r="G20" s="179">
        <v>1901.2465999999999</v>
      </c>
      <c r="H20" s="179">
        <v>1870.0182</v>
      </c>
      <c r="I20" s="179">
        <v>1833.5272</v>
      </c>
      <c r="J20" s="179">
        <v>1820.3539000000001</v>
      </c>
      <c r="K20" s="179">
        <v>1773.4844000000001</v>
      </c>
      <c r="L20" s="179">
        <v>1713.4664</v>
      </c>
      <c r="M20" s="179">
        <v>1589.7217000000001</v>
      </c>
      <c r="N20" s="179">
        <v>1456.4344000000001</v>
      </c>
      <c r="O20" s="180">
        <v>1207.6472000000001</v>
      </c>
      <c r="P20" s="153">
        <v>25</v>
      </c>
    </row>
    <row r="21" spans="1:16" ht="10.15" customHeight="1" x14ac:dyDescent="0.2">
      <c r="A21" s="17">
        <v>1</v>
      </c>
      <c r="B21" s="31" t="s">
        <v>112</v>
      </c>
      <c r="C21" s="194" t="s">
        <v>133</v>
      </c>
      <c r="D21" s="53">
        <v>218.84221750538001</v>
      </c>
      <c r="E21" s="54">
        <v>1290</v>
      </c>
      <c r="F21" s="178">
        <v>19.178899999999999</v>
      </c>
      <c r="G21" s="179">
        <v>18.953800000000001</v>
      </c>
      <c r="H21" s="179">
        <v>18.680199999999999</v>
      </c>
      <c r="I21" s="179">
        <v>18.341000000000001</v>
      </c>
      <c r="J21" s="179">
        <v>18.213799999999999</v>
      </c>
      <c r="K21" s="179">
        <v>17.7424</v>
      </c>
      <c r="L21" s="179">
        <v>17.100100000000001</v>
      </c>
      <c r="M21" s="179">
        <v>15.666700000000001</v>
      </c>
      <c r="N21" s="179">
        <v>14.007</v>
      </c>
      <c r="O21" s="180">
        <v>10.7643</v>
      </c>
      <c r="P21" s="153">
        <v>42</v>
      </c>
    </row>
    <row r="22" spans="1:16" ht="10.15" customHeight="1" x14ac:dyDescent="0.2">
      <c r="A22" s="17">
        <v>1</v>
      </c>
      <c r="B22" s="31" t="s">
        <v>122</v>
      </c>
      <c r="C22" s="194" t="s">
        <v>145</v>
      </c>
      <c r="D22" s="53">
        <v>1503.0514829423498</v>
      </c>
      <c r="E22" s="54">
        <v>1207</v>
      </c>
      <c r="F22" s="178">
        <v>144.0076</v>
      </c>
      <c r="G22" s="179">
        <v>137.9306</v>
      </c>
      <c r="H22" s="179">
        <v>129.55009999999999</v>
      </c>
      <c r="I22" s="179">
        <v>122.7748</v>
      </c>
      <c r="J22" s="179">
        <v>115.3266</v>
      </c>
      <c r="K22" s="179">
        <v>103.0697</v>
      </c>
      <c r="L22" s="179">
        <v>92.987200000000001</v>
      </c>
      <c r="M22" s="179">
        <v>88.437100000000001</v>
      </c>
      <c r="N22" s="179">
        <v>85.004199999999997</v>
      </c>
      <c r="O22" s="180">
        <v>79.266499999999994</v>
      </c>
      <c r="P22" s="153">
        <v>29</v>
      </c>
    </row>
    <row r="23" spans="1:16" s="191" customFormat="1" ht="10.15" customHeight="1" x14ac:dyDescent="0.2">
      <c r="A23" s="17"/>
      <c r="B23" s="31"/>
      <c r="C23" s="194"/>
      <c r="D23" s="53"/>
      <c r="E23" s="54"/>
      <c r="F23" s="178"/>
      <c r="G23" s="179"/>
      <c r="H23" s="179"/>
      <c r="I23" s="179"/>
      <c r="J23" s="179"/>
      <c r="K23" s="179"/>
      <c r="L23" s="179"/>
      <c r="M23" s="179"/>
      <c r="N23" s="179"/>
      <c r="O23" s="180"/>
      <c r="P23" s="153"/>
    </row>
    <row r="24" spans="1:16" ht="10.15" customHeight="1" x14ac:dyDescent="0.2">
      <c r="A24" s="29">
        <v>2</v>
      </c>
      <c r="B24" s="31" t="s">
        <v>23</v>
      </c>
      <c r="C24" s="194" t="s">
        <v>24</v>
      </c>
      <c r="D24" s="53">
        <v>15108.838861243401</v>
      </c>
      <c r="E24" s="54">
        <v>1246</v>
      </c>
      <c r="F24" s="178">
        <v>356.72320000000002</v>
      </c>
      <c r="G24" s="179">
        <v>338.79969999999997</v>
      </c>
      <c r="H24" s="179">
        <v>320.79079999999999</v>
      </c>
      <c r="I24" s="179">
        <v>302.51589999999999</v>
      </c>
      <c r="J24" s="179">
        <v>296.53370000000001</v>
      </c>
      <c r="K24" s="179">
        <v>277.4323</v>
      </c>
      <c r="L24" s="179">
        <v>256.98270000000002</v>
      </c>
      <c r="M24" s="179">
        <v>224.66290000000001</v>
      </c>
      <c r="N24" s="179">
        <v>199.434</v>
      </c>
      <c r="O24" s="180">
        <v>167.38890000000001</v>
      </c>
      <c r="P24" s="153">
        <v>34</v>
      </c>
    </row>
    <row r="25" spans="1:16" ht="10.15" customHeight="1" x14ac:dyDescent="0.2">
      <c r="A25" s="17">
        <v>2</v>
      </c>
      <c r="B25" s="20" t="s">
        <v>42</v>
      </c>
      <c r="C25" s="193" t="s">
        <v>43</v>
      </c>
      <c r="D25" s="151">
        <v>6845.2676117073206</v>
      </c>
      <c r="E25" s="57">
        <v>1050</v>
      </c>
      <c r="F25" s="178">
        <v>135.89599999999999</v>
      </c>
      <c r="G25" s="179">
        <v>132.0171</v>
      </c>
      <c r="H25" s="179">
        <v>127.7863</v>
      </c>
      <c r="I25" s="179">
        <v>123.09910000000001</v>
      </c>
      <c r="J25" s="179">
        <v>121.4679</v>
      </c>
      <c r="K25" s="179">
        <v>115.8974</v>
      </c>
      <c r="L25" s="179">
        <v>109.2273</v>
      </c>
      <c r="M25" s="179">
        <v>96.782399999999996</v>
      </c>
      <c r="N25" s="179">
        <v>84.884100000000004</v>
      </c>
      <c r="O25" s="180">
        <v>65.630799999999994</v>
      </c>
      <c r="P25" s="153">
        <v>56</v>
      </c>
    </row>
    <row r="26" spans="1:16" ht="10.15" customHeight="1" x14ac:dyDescent="0.2">
      <c r="A26" s="17">
        <v>2</v>
      </c>
      <c r="B26" s="20" t="s">
        <v>54</v>
      </c>
      <c r="C26" s="193" t="s">
        <v>55</v>
      </c>
      <c r="D26" s="151">
        <v>1654.5819957116698</v>
      </c>
      <c r="E26" s="57">
        <v>1260</v>
      </c>
      <c r="F26" s="178">
        <v>24.697600000000001</v>
      </c>
      <c r="G26" s="179">
        <v>24.1296</v>
      </c>
      <c r="H26" s="179">
        <v>23.491199999999999</v>
      </c>
      <c r="I26" s="179">
        <v>22.761299999999999</v>
      </c>
      <c r="J26" s="179">
        <v>22.501799999999999</v>
      </c>
      <c r="K26" s="179">
        <v>21.594799999999999</v>
      </c>
      <c r="L26" s="179">
        <v>20.467500000000001</v>
      </c>
      <c r="M26" s="179">
        <v>18.251000000000001</v>
      </c>
      <c r="N26" s="179">
        <v>16.007100000000001</v>
      </c>
      <c r="O26" s="180">
        <v>12.1678</v>
      </c>
      <c r="P26" s="153">
        <v>31</v>
      </c>
    </row>
    <row r="27" spans="1:16" ht="10.15" customHeight="1" x14ac:dyDescent="0.2">
      <c r="A27" s="17">
        <v>2</v>
      </c>
      <c r="B27" s="20" t="s">
        <v>56</v>
      </c>
      <c r="C27" s="193" t="s">
        <v>57</v>
      </c>
      <c r="D27" s="151">
        <v>873.89197647245396</v>
      </c>
      <c r="E27" s="57">
        <v>1376</v>
      </c>
      <c r="F27" s="178">
        <v>24.734000000000002</v>
      </c>
      <c r="G27" s="179">
        <v>24.354900000000001</v>
      </c>
      <c r="H27" s="179">
        <v>23.89</v>
      </c>
      <c r="I27" s="179">
        <v>23.3096</v>
      </c>
      <c r="J27" s="179">
        <v>23.091100000000001</v>
      </c>
      <c r="K27" s="179">
        <v>22.2791</v>
      </c>
      <c r="L27" s="179">
        <v>21.171500000000002</v>
      </c>
      <c r="M27" s="179">
        <v>18.7179</v>
      </c>
      <c r="N27" s="179">
        <v>15.9465</v>
      </c>
      <c r="O27" s="180">
        <v>10.8725</v>
      </c>
      <c r="P27" s="153">
        <v>47</v>
      </c>
    </row>
    <row r="28" spans="1:16" ht="10.15" customHeight="1" x14ac:dyDescent="0.2">
      <c r="A28" s="17">
        <v>2</v>
      </c>
      <c r="B28" s="20" t="s">
        <v>44</v>
      </c>
      <c r="C28" s="193" t="s">
        <v>45</v>
      </c>
      <c r="D28" s="151">
        <v>1569.5309175212601</v>
      </c>
      <c r="E28" s="57">
        <v>1196</v>
      </c>
      <c r="F28" s="178">
        <v>23.053999999999998</v>
      </c>
      <c r="G28" s="179">
        <v>22.574300000000001</v>
      </c>
      <c r="H28" s="179">
        <v>21.987100000000002</v>
      </c>
      <c r="I28" s="179">
        <v>21.256699999999999</v>
      </c>
      <c r="J28" s="179">
        <v>20.982700000000001</v>
      </c>
      <c r="K28" s="179">
        <v>19.97</v>
      </c>
      <c r="L28" s="179">
        <v>18.6051</v>
      </c>
      <c r="M28" s="179">
        <v>15.6637</v>
      </c>
      <c r="N28" s="179">
        <v>12.5045</v>
      </c>
      <c r="O28" s="180">
        <v>7.2751999999999999</v>
      </c>
      <c r="P28" s="153">
        <v>24</v>
      </c>
    </row>
    <row r="29" spans="1:16" ht="10.15" customHeight="1" x14ac:dyDescent="0.2">
      <c r="A29" s="17">
        <v>2</v>
      </c>
      <c r="B29" s="20" t="s">
        <v>58</v>
      </c>
      <c r="C29" s="193" t="s">
        <v>59</v>
      </c>
      <c r="D29" s="151">
        <v>6949.6638300567502</v>
      </c>
      <c r="E29" s="57">
        <v>1272</v>
      </c>
      <c r="F29" s="178">
        <v>125.4603</v>
      </c>
      <c r="G29" s="179">
        <v>124.7223</v>
      </c>
      <c r="H29" s="179">
        <v>123.6849</v>
      </c>
      <c r="I29" s="179">
        <v>122.2021</v>
      </c>
      <c r="J29" s="179">
        <v>121.5939</v>
      </c>
      <c r="K29" s="179">
        <v>119.1142</v>
      </c>
      <c r="L29" s="179">
        <v>115.23520000000001</v>
      </c>
      <c r="M29" s="179">
        <v>104.9943</v>
      </c>
      <c r="N29" s="179">
        <v>91.369200000000006</v>
      </c>
      <c r="O29" s="180">
        <v>62.7727</v>
      </c>
      <c r="P29" s="153">
        <v>31</v>
      </c>
    </row>
    <row r="30" spans="1:16" ht="10.15" customHeight="1" x14ac:dyDescent="0.2">
      <c r="A30" s="17">
        <v>2</v>
      </c>
      <c r="B30" s="20" t="s">
        <v>60</v>
      </c>
      <c r="C30" s="193" t="s">
        <v>61</v>
      </c>
      <c r="D30" s="151">
        <v>14558.722496062799</v>
      </c>
      <c r="E30" s="57">
        <v>1254</v>
      </c>
      <c r="F30" s="178">
        <v>217.47919999999999</v>
      </c>
      <c r="G30" s="179">
        <v>216.19909999999999</v>
      </c>
      <c r="H30" s="179">
        <v>214.41159999999999</v>
      </c>
      <c r="I30" s="179">
        <v>211.8724</v>
      </c>
      <c r="J30" s="179">
        <v>210.83500000000001</v>
      </c>
      <c r="K30" s="179">
        <v>206.6224</v>
      </c>
      <c r="L30" s="179">
        <v>200.06950000000001</v>
      </c>
      <c r="M30" s="179">
        <v>182.86770000000001</v>
      </c>
      <c r="N30" s="179">
        <v>160.03479999999999</v>
      </c>
      <c r="O30" s="180">
        <v>111.8526</v>
      </c>
      <c r="P30" s="153">
        <v>12</v>
      </c>
    </row>
    <row r="31" spans="1:16" ht="10.15" customHeight="1" x14ac:dyDescent="0.2">
      <c r="A31" s="29">
        <v>2</v>
      </c>
      <c r="B31" s="31" t="s">
        <v>25</v>
      </c>
      <c r="C31" s="194" t="s">
        <v>26</v>
      </c>
      <c r="D31" s="53">
        <v>8627.6424169778402</v>
      </c>
      <c r="E31" s="54">
        <v>1196</v>
      </c>
      <c r="F31" s="178">
        <v>79.6036</v>
      </c>
      <c r="G31" s="179">
        <v>74.366799999999998</v>
      </c>
      <c r="H31" s="179">
        <v>69.148700000000005</v>
      </c>
      <c r="I31" s="179">
        <v>63.900500000000001</v>
      </c>
      <c r="J31" s="179">
        <v>62.193300000000001</v>
      </c>
      <c r="K31" s="179">
        <v>56.778399999999998</v>
      </c>
      <c r="L31" s="179">
        <v>51.045200000000001</v>
      </c>
      <c r="M31" s="179">
        <v>42.125100000000003</v>
      </c>
      <c r="N31" s="179">
        <v>35.282699999999998</v>
      </c>
      <c r="O31" s="180">
        <v>26.7193</v>
      </c>
      <c r="P31" s="153">
        <v>56</v>
      </c>
    </row>
    <row r="32" spans="1:16" ht="10.15" customHeight="1" x14ac:dyDescent="0.2">
      <c r="A32" s="17">
        <v>2</v>
      </c>
      <c r="B32" s="20" t="s">
        <v>27</v>
      </c>
      <c r="C32" s="193" t="s">
        <v>28</v>
      </c>
      <c r="D32" s="151">
        <v>645.85270961727099</v>
      </c>
      <c r="E32" s="57">
        <v>1363</v>
      </c>
      <c r="F32" s="178">
        <v>31.145299999999999</v>
      </c>
      <c r="G32" s="179">
        <v>30.224699999999999</v>
      </c>
      <c r="H32" s="179">
        <v>29.2317</v>
      </c>
      <c r="I32" s="179">
        <v>28.144100000000002</v>
      </c>
      <c r="J32" s="179">
        <v>27.768599999999999</v>
      </c>
      <c r="K32" s="179">
        <v>26.4969</v>
      </c>
      <c r="L32" s="179">
        <v>24.994700000000002</v>
      </c>
      <c r="M32" s="179">
        <v>22.243200000000002</v>
      </c>
      <c r="N32" s="179">
        <v>19.664200000000001</v>
      </c>
      <c r="O32" s="180">
        <v>15.561500000000001</v>
      </c>
      <c r="P32" s="153">
        <v>30</v>
      </c>
    </row>
    <row r="33" spans="1:16" ht="10.15" customHeight="1" x14ac:dyDescent="0.2">
      <c r="A33" s="17">
        <v>2</v>
      </c>
      <c r="B33" s="20" t="s">
        <v>46</v>
      </c>
      <c r="C33" s="193" t="s">
        <v>47</v>
      </c>
      <c r="D33" s="151">
        <v>1858.9082488914901</v>
      </c>
      <c r="E33" s="57">
        <v>1229</v>
      </c>
      <c r="F33" s="178">
        <v>19.988800000000001</v>
      </c>
      <c r="G33" s="179">
        <v>19.509399999999999</v>
      </c>
      <c r="H33" s="179">
        <v>18.978300000000001</v>
      </c>
      <c r="I33" s="179">
        <v>18.379799999999999</v>
      </c>
      <c r="J33" s="179">
        <v>18.1691</v>
      </c>
      <c r="K33" s="179">
        <v>17.4404</v>
      </c>
      <c r="L33" s="179">
        <v>16.549199999999999</v>
      </c>
      <c r="M33" s="179">
        <v>14.8346</v>
      </c>
      <c r="N33" s="179">
        <v>13.1348</v>
      </c>
      <c r="O33" s="180">
        <v>10.268800000000001</v>
      </c>
      <c r="P33" s="153">
        <v>32</v>
      </c>
    </row>
    <row r="34" spans="1:16" ht="10.15" customHeight="1" x14ac:dyDescent="0.2">
      <c r="A34" s="17">
        <v>2</v>
      </c>
      <c r="B34" s="20" t="s">
        <v>213</v>
      </c>
      <c r="C34" s="193" t="s">
        <v>210</v>
      </c>
      <c r="D34" s="151">
        <v>640.89007738714099</v>
      </c>
      <c r="E34" s="57">
        <v>1358</v>
      </c>
      <c r="F34" s="178">
        <v>3.3691</v>
      </c>
      <c r="G34" s="179">
        <v>3.2195</v>
      </c>
      <c r="H34" s="179">
        <v>3.0581</v>
      </c>
      <c r="I34" s="179">
        <v>2.8818000000000001</v>
      </c>
      <c r="J34" s="179">
        <v>2.8210000000000002</v>
      </c>
      <c r="K34" s="179">
        <v>2.6162999999999998</v>
      </c>
      <c r="L34" s="179">
        <v>2.3769999999999998</v>
      </c>
      <c r="M34" s="179">
        <v>1.9496</v>
      </c>
      <c r="N34" s="179">
        <v>1.5673999999999999</v>
      </c>
      <c r="O34" s="180">
        <v>1.0138</v>
      </c>
      <c r="P34" s="153">
        <v>19</v>
      </c>
    </row>
    <row r="35" spans="1:16" ht="10.15" customHeight="1" x14ac:dyDescent="0.2">
      <c r="A35" s="17">
        <v>2</v>
      </c>
      <c r="B35" s="20" t="s">
        <v>202</v>
      </c>
      <c r="C35" s="193" t="s">
        <v>144</v>
      </c>
      <c r="D35" s="151">
        <v>35885.943342411694</v>
      </c>
      <c r="E35" s="57">
        <v>1348</v>
      </c>
      <c r="F35" s="178">
        <v>763.71820000000002</v>
      </c>
      <c r="G35" s="179">
        <v>760.55870000000004</v>
      </c>
      <c r="H35" s="179">
        <v>756.04660000000001</v>
      </c>
      <c r="I35" s="179">
        <v>749.49279999999999</v>
      </c>
      <c r="J35" s="179">
        <v>746.77549999999997</v>
      </c>
      <c r="K35" s="179">
        <v>735.56179999999995</v>
      </c>
      <c r="L35" s="179">
        <v>717.67660000000001</v>
      </c>
      <c r="M35" s="179">
        <v>668.98850000000004</v>
      </c>
      <c r="N35" s="179">
        <v>601.53899999999999</v>
      </c>
      <c r="O35" s="180">
        <v>450.1046</v>
      </c>
      <c r="P35" s="153">
        <v>23</v>
      </c>
    </row>
    <row r="36" spans="1:16" ht="10.15" customHeight="1" x14ac:dyDescent="0.2">
      <c r="A36" s="17">
        <v>2</v>
      </c>
      <c r="B36" s="20" t="s">
        <v>203</v>
      </c>
      <c r="C36" s="193" t="s">
        <v>132</v>
      </c>
      <c r="D36" s="151">
        <v>28946.219228891801</v>
      </c>
      <c r="E36" s="202">
        <v>1357</v>
      </c>
      <c r="F36" s="178">
        <v>513.30290000000002</v>
      </c>
      <c r="G36" s="179">
        <v>507.25630000000001</v>
      </c>
      <c r="H36" s="179">
        <v>499.78190000000001</v>
      </c>
      <c r="I36" s="179">
        <v>490.36720000000003</v>
      </c>
      <c r="J36" s="179">
        <v>486.7998</v>
      </c>
      <c r="K36" s="179">
        <v>473.43869999999998</v>
      </c>
      <c r="L36" s="179">
        <v>454.96199999999999</v>
      </c>
      <c r="M36" s="179">
        <v>413.02780000000001</v>
      </c>
      <c r="N36" s="179">
        <v>363.95370000000003</v>
      </c>
      <c r="O36" s="180">
        <v>268.56389999999999</v>
      </c>
      <c r="P36" s="153">
        <v>46</v>
      </c>
    </row>
    <row r="37" spans="1:16" ht="10.15" customHeight="1" x14ac:dyDescent="0.2">
      <c r="A37" s="17">
        <v>2</v>
      </c>
      <c r="B37" s="20" t="s">
        <v>64</v>
      </c>
      <c r="C37" s="193" t="s">
        <v>65</v>
      </c>
      <c r="D37" s="151">
        <v>3404.7113942229098</v>
      </c>
      <c r="E37" s="57">
        <v>1274</v>
      </c>
      <c r="F37" s="178">
        <v>63.602899999999998</v>
      </c>
      <c r="G37" s="179">
        <v>62.6648</v>
      </c>
      <c r="H37" s="179">
        <v>61.500599999999999</v>
      </c>
      <c r="I37" s="179">
        <v>60.030099999999997</v>
      </c>
      <c r="J37" s="179">
        <v>59.472299999999997</v>
      </c>
      <c r="K37" s="179">
        <v>57.383099999999999</v>
      </c>
      <c r="L37" s="179">
        <v>54.500300000000003</v>
      </c>
      <c r="M37" s="179">
        <v>48.026400000000002</v>
      </c>
      <c r="N37" s="179">
        <v>40.639299999999999</v>
      </c>
      <c r="O37" s="180">
        <v>27.1051</v>
      </c>
      <c r="P37" s="153">
        <v>48</v>
      </c>
    </row>
    <row r="38" spans="1:16" ht="10.15" customHeight="1" x14ac:dyDescent="0.2">
      <c r="A38" s="17">
        <v>2</v>
      </c>
      <c r="B38" s="20" t="s">
        <v>32</v>
      </c>
      <c r="C38" s="193" t="s">
        <v>33</v>
      </c>
      <c r="D38" s="151">
        <v>362.89086590469003</v>
      </c>
      <c r="E38" s="202">
        <v>1386</v>
      </c>
      <c r="F38" s="178">
        <v>7.9652000000000003</v>
      </c>
      <c r="G38" s="179">
        <v>7.4748000000000001</v>
      </c>
      <c r="H38" s="179">
        <v>6.9714</v>
      </c>
      <c r="I38" s="179">
        <v>6.4490999999999996</v>
      </c>
      <c r="J38" s="179">
        <v>6.2755999999999998</v>
      </c>
      <c r="K38" s="179">
        <v>5.7126000000000001</v>
      </c>
      <c r="L38" s="179">
        <v>5.0945</v>
      </c>
      <c r="M38" s="179">
        <v>4.0831</v>
      </c>
      <c r="N38" s="179">
        <v>3.2629999999999999</v>
      </c>
      <c r="O38" s="180">
        <v>2.1812</v>
      </c>
      <c r="P38" s="153">
        <v>25</v>
      </c>
    </row>
    <row r="39" spans="1:16" ht="10.15" customHeight="1" x14ac:dyDescent="0.2">
      <c r="A39" s="17">
        <v>2</v>
      </c>
      <c r="B39" s="20" t="s">
        <v>34</v>
      </c>
      <c r="C39" s="193" t="s">
        <v>35</v>
      </c>
      <c r="D39" s="151">
        <v>7138.0478441417399</v>
      </c>
      <c r="E39" s="57">
        <v>1289</v>
      </c>
      <c r="F39" s="178">
        <v>88.801699999999997</v>
      </c>
      <c r="G39" s="179">
        <v>85.773099999999999</v>
      </c>
      <c r="H39" s="179">
        <v>82.5608</v>
      </c>
      <c r="I39" s="179">
        <v>79.105900000000005</v>
      </c>
      <c r="J39" s="179">
        <v>77.927800000000005</v>
      </c>
      <c r="K39" s="179">
        <v>73.992599999999996</v>
      </c>
      <c r="L39" s="179">
        <v>69.448099999999997</v>
      </c>
      <c r="M39" s="179">
        <v>61.3964</v>
      </c>
      <c r="N39" s="179">
        <v>54.137799999999999</v>
      </c>
      <c r="O39" s="180">
        <v>43.083500000000001</v>
      </c>
      <c r="P39" s="153">
        <v>60</v>
      </c>
    </row>
    <row r="40" spans="1:16" ht="10.15" customHeight="1" x14ac:dyDescent="0.2">
      <c r="A40" s="17">
        <v>2</v>
      </c>
      <c r="B40" s="20" t="s">
        <v>211</v>
      </c>
      <c r="C40" s="193" t="s">
        <v>209</v>
      </c>
      <c r="D40" s="151">
        <v>16841.7072773482</v>
      </c>
      <c r="E40" s="57">
        <v>1110</v>
      </c>
      <c r="F40" s="178">
        <v>527.452</v>
      </c>
      <c r="G40" s="179">
        <v>515.62829999999997</v>
      </c>
      <c r="H40" s="179">
        <v>502.39920000000001</v>
      </c>
      <c r="I40" s="179">
        <v>487.34440000000001</v>
      </c>
      <c r="J40" s="179">
        <v>482.00799999999998</v>
      </c>
      <c r="K40" s="179">
        <v>463.41079999999999</v>
      </c>
      <c r="L40" s="179">
        <v>440.39859999999999</v>
      </c>
      <c r="M40" s="179">
        <v>395.37529999999998</v>
      </c>
      <c r="N40" s="179">
        <v>349.92970000000003</v>
      </c>
      <c r="O40" s="180">
        <v>271.95519999999999</v>
      </c>
      <c r="P40" s="153">
        <v>21</v>
      </c>
    </row>
    <row r="41" spans="1:16" ht="10.15" customHeight="1" x14ac:dyDescent="0.2">
      <c r="A41" s="17">
        <v>2</v>
      </c>
      <c r="B41" s="20" t="s">
        <v>212</v>
      </c>
      <c r="C41" s="193" t="s">
        <v>134</v>
      </c>
      <c r="D41" s="151">
        <v>15351.2167559995</v>
      </c>
      <c r="E41" s="57">
        <v>1110</v>
      </c>
      <c r="F41" s="178">
        <v>368.70150000000001</v>
      </c>
      <c r="G41" s="179">
        <v>357.91570000000002</v>
      </c>
      <c r="H41" s="179">
        <v>346.26159999999999</v>
      </c>
      <c r="I41" s="179">
        <v>333.47579999999999</v>
      </c>
      <c r="J41" s="179">
        <v>329.0557</v>
      </c>
      <c r="K41" s="179">
        <v>314.0675</v>
      </c>
      <c r="L41" s="179">
        <v>296.32350000000002</v>
      </c>
      <c r="M41" s="179">
        <v>263.7251</v>
      </c>
      <c r="N41" s="179">
        <v>233.0625</v>
      </c>
      <c r="O41" s="180">
        <v>184.10929999999999</v>
      </c>
      <c r="P41" s="153">
        <v>20</v>
      </c>
    </row>
    <row r="42" spans="1:16" ht="10.15" customHeight="1" x14ac:dyDescent="0.2">
      <c r="A42" s="17">
        <v>2</v>
      </c>
      <c r="B42" s="20" t="s">
        <v>36</v>
      </c>
      <c r="C42" s="193" t="s">
        <v>37</v>
      </c>
      <c r="D42" s="151">
        <v>1710.30936918271</v>
      </c>
      <c r="E42" s="202">
        <v>1295</v>
      </c>
      <c r="F42" s="178">
        <v>50.855600000000003</v>
      </c>
      <c r="G42" s="179">
        <v>47.964300000000001</v>
      </c>
      <c r="H42" s="179">
        <v>45.015000000000001</v>
      </c>
      <c r="I42" s="179">
        <v>41.9741</v>
      </c>
      <c r="J42" s="179">
        <v>40.967500000000001</v>
      </c>
      <c r="K42" s="179">
        <v>37.714300000000001</v>
      </c>
      <c r="L42" s="179">
        <v>34.160499999999999</v>
      </c>
      <c r="M42" s="179">
        <v>28.3734</v>
      </c>
      <c r="N42" s="179">
        <v>23.680099999999999</v>
      </c>
      <c r="O42" s="180">
        <v>17.413900000000002</v>
      </c>
      <c r="P42" s="153">
        <v>21</v>
      </c>
    </row>
    <row r="43" spans="1:16" ht="10.15" customHeight="1" x14ac:dyDescent="0.2">
      <c r="A43" s="17">
        <v>2</v>
      </c>
      <c r="B43" s="20" t="s">
        <v>48</v>
      </c>
      <c r="C43" s="193" t="s">
        <v>49</v>
      </c>
      <c r="D43" s="151">
        <v>28408.5341500998</v>
      </c>
      <c r="E43" s="57">
        <v>1162</v>
      </c>
      <c r="F43" s="178">
        <v>402.28879999999998</v>
      </c>
      <c r="G43" s="179">
        <v>397.12860000000001</v>
      </c>
      <c r="H43" s="179">
        <v>390.58940000000001</v>
      </c>
      <c r="I43" s="179">
        <v>382.15620000000001</v>
      </c>
      <c r="J43" s="179">
        <v>378.91410000000002</v>
      </c>
      <c r="K43" s="179">
        <v>366.59410000000003</v>
      </c>
      <c r="L43" s="179">
        <v>349.22430000000003</v>
      </c>
      <c r="M43" s="179">
        <v>309.1148</v>
      </c>
      <c r="N43" s="179">
        <v>262.13029999999998</v>
      </c>
      <c r="O43" s="180">
        <v>174.23670000000001</v>
      </c>
      <c r="P43" s="153">
        <v>43</v>
      </c>
    </row>
    <row r="44" spans="1:16" ht="10.15" customHeight="1" x14ac:dyDescent="0.2">
      <c r="A44" s="17">
        <v>2</v>
      </c>
      <c r="B44" s="20" t="s">
        <v>50</v>
      </c>
      <c r="C44" s="193" t="s">
        <v>51</v>
      </c>
      <c r="D44" s="151">
        <v>986.86188467065597</v>
      </c>
      <c r="E44" s="57">
        <v>1204</v>
      </c>
      <c r="F44" s="178">
        <v>21.895600000000002</v>
      </c>
      <c r="G44" s="179">
        <v>21.346</v>
      </c>
      <c r="H44" s="179">
        <v>20.7379</v>
      </c>
      <c r="I44" s="179">
        <v>20.053899999999999</v>
      </c>
      <c r="J44" s="179">
        <v>19.813500000000001</v>
      </c>
      <c r="K44" s="179">
        <v>18.982800000000001</v>
      </c>
      <c r="L44" s="179">
        <v>17.9697</v>
      </c>
      <c r="M44" s="179">
        <v>16.028600000000001</v>
      </c>
      <c r="N44" s="179">
        <v>14.115399999999999</v>
      </c>
      <c r="O44" s="180">
        <v>10.9177</v>
      </c>
      <c r="P44" s="153">
        <v>43</v>
      </c>
    </row>
    <row r="45" spans="1:16" ht="10.15" customHeight="1" x14ac:dyDescent="0.2">
      <c r="A45" s="17">
        <v>2</v>
      </c>
      <c r="B45" s="20" t="s">
        <v>52</v>
      </c>
      <c r="C45" s="193" t="s">
        <v>53</v>
      </c>
      <c r="D45" s="151">
        <v>3552.0878044741403</v>
      </c>
      <c r="E45" s="57">
        <v>1211</v>
      </c>
      <c r="F45" s="178">
        <v>55.6922</v>
      </c>
      <c r="G45" s="179">
        <v>54.227699999999999</v>
      </c>
      <c r="H45" s="179">
        <v>52.518500000000003</v>
      </c>
      <c r="I45" s="179">
        <v>50.491900000000001</v>
      </c>
      <c r="J45" s="179">
        <v>49.7547</v>
      </c>
      <c r="K45" s="179">
        <v>47.117699999999999</v>
      </c>
      <c r="L45" s="179">
        <v>43.734000000000002</v>
      </c>
      <c r="M45" s="179">
        <v>36.872799999999998</v>
      </c>
      <c r="N45" s="179">
        <v>29.877199999999998</v>
      </c>
      <c r="O45" s="180">
        <v>18.5489</v>
      </c>
      <c r="P45" s="153">
        <v>44</v>
      </c>
    </row>
    <row r="46" spans="1:16" ht="10.15" customHeight="1" x14ac:dyDescent="0.2">
      <c r="A46" s="17">
        <v>2</v>
      </c>
      <c r="B46" s="20" t="s">
        <v>38</v>
      </c>
      <c r="C46" s="193" t="s">
        <v>39</v>
      </c>
      <c r="D46" s="151">
        <v>266.39057432585099</v>
      </c>
      <c r="E46" s="57">
        <v>1437</v>
      </c>
      <c r="F46" s="178">
        <v>9.7759999999999998</v>
      </c>
      <c r="G46" s="179">
        <v>9.5093999999999994</v>
      </c>
      <c r="H46" s="179">
        <v>9.2197999999999993</v>
      </c>
      <c r="I46" s="179">
        <v>8.9004999999999992</v>
      </c>
      <c r="J46" s="179">
        <v>8.7896999999999998</v>
      </c>
      <c r="K46" s="179">
        <v>8.4123999999999999</v>
      </c>
      <c r="L46" s="179">
        <v>7.9626000000000001</v>
      </c>
      <c r="M46" s="179">
        <v>7.1275000000000004</v>
      </c>
      <c r="N46" s="179">
        <v>6.3316999999999997</v>
      </c>
      <c r="O46" s="180">
        <v>5.0407999999999999</v>
      </c>
      <c r="P46" s="153">
        <v>29</v>
      </c>
    </row>
    <row r="47" spans="1:16" ht="10.15" customHeight="1" x14ac:dyDescent="0.2">
      <c r="A47" s="29">
        <v>2</v>
      </c>
      <c r="B47" s="31" t="s">
        <v>40</v>
      </c>
      <c r="C47" s="194" t="s">
        <v>41</v>
      </c>
      <c r="D47" s="53">
        <v>874.24603073009393</v>
      </c>
      <c r="E47" s="54">
        <v>1484</v>
      </c>
      <c r="F47" s="178">
        <v>12.7447</v>
      </c>
      <c r="G47" s="179">
        <v>12.1227</v>
      </c>
      <c r="H47" s="179">
        <v>11.4819</v>
      </c>
      <c r="I47" s="179">
        <v>10.813800000000001</v>
      </c>
      <c r="J47" s="179">
        <v>10.590999999999999</v>
      </c>
      <c r="K47" s="179">
        <v>9.8644999999999996</v>
      </c>
      <c r="L47" s="179">
        <v>9.0591000000000008</v>
      </c>
      <c r="M47" s="179">
        <v>7.7176</v>
      </c>
      <c r="N47" s="179">
        <v>6.5975999999999999</v>
      </c>
      <c r="O47" s="180">
        <v>5.0452000000000004</v>
      </c>
      <c r="P47" s="153">
        <v>40</v>
      </c>
    </row>
    <row r="48" spans="1:16" ht="10.15" customHeight="1" x14ac:dyDescent="0.2">
      <c r="A48" s="29"/>
      <c r="B48" s="31"/>
      <c r="C48" s="194"/>
      <c r="D48" s="53"/>
      <c r="E48" s="54"/>
      <c r="F48" s="178"/>
      <c r="G48" s="179"/>
      <c r="H48" s="179"/>
      <c r="I48" s="179"/>
      <c r="J48" s="179"/>
      <c r="K48" s="179"/>
      <c r="L48" s="179"/>
      <c r="M48" s="179"/>
      <c r="N48" s="179"/>
      <c r="O48" s="180"/>
      <c r="P48" s="153"/>
    </row>
    <row r="49" spans="1:16" ht="10.15" customHeight="1" x14ac:dyDescent="0.2">
      <c r="A49" s="29">
        <v>3</v>
      </c>
      <c r="B49" s="31" t="s">
        <v>243</v>
      </c>
      <c r="C49" s="194" t="s">
        <v>244</v>
      </c>
      <c r="D49" s="151">
        <v>1003.18077475163</v>
      </c>
      <c r="E49" s="54">
        <v>1176</v>
      </c>
      <c r="F49" s="178">
        <v>14.029299999999999</v>
      </c>
      <c r="G49" s="179">
        <v>13.059900000000001</v>
      </c>
      <c r="H49" s="179">
        <v>12.1088</v>
      </c>
      <c r="I49" s="179">
        <v>11.167899999999999</v>
      </c>
      <c r="J49" s="179">
        <v>10.865399999999999</v>
      </c>
      <c r="K49" s="179">
        <v>9.9177999999999997</v>
      </c>
      <c r="L49" s="179">
        <v>8.9356000000000009</v>
      </c>
      <c r="M49" s="179">
        <v>7.4555999999999996</v>
      </c>
      <c r="N49" s="179">
        <v>6.3667999999999996</v>
      </c>
      <c r="O49" s="180">
        <v>5.0796000000000001</v>
      </c>
      <c r="P49" s="153">
        <v>21</v>
      </c>
    </row>
    <row r="50" spans="1:16" ht="10.15" customHeight="1" x14ac:dyDescent="0.2">
      <c r="A50" s="29">
        <v>3</v>
      </c>
      <c r="B50" s="31" t="s">
        <v>68</v>
      </c>
      <c r="C50" s="194" t="s">
        <v>69</v>
      </c>
      <c r="D50" s="53">
        <v>13012.743183897401</v>
      </c>
      <c r="E50" s="54">
        <v>1164</v>
      </c>
      <c r="F50" s="178">
        <v>234.6678</v>
      </c>
      <c r="G50" s="179">
        <v>226.51169999999999</v>
      </c>
      <c r="H50" s="179">
        <v>217.7681</v>
      </c>
      <c r="I50" s="179">
        <v>208.25839999999999</v>
      </c>
      <c r="J50" s="179">
        <v>204.99109999999999</v>
      </c>
      <c r="K50" s="179">
        <v>193.99039999999999</v>
      </c>
      <c r="L50" s="179">
        <v>181.12440000000001</v>
      </c>
      <c r="M50" s="179">
        <v>157.94110000000001</v>
      </c>
      <c r="N50" s="179">
        <v>136.68819999999999</v>
      </c>
      <c r="O50" s="180">
        <v>103.9374</v>
      </c>
      <c r="P50" s="153">
        <v>45</v>
      </c>
    </row>
    <row r="51" spans="1:16" ht="10.15" customHeight="1" x14ac:dyDescent="0.2">
      <c r="A51" s="29">
        <v>3</v>
      </c>
      <c r="B51" s="31" t="s">
        <v>70</v>
      </c>
      <c r="C51" s="194" t="s">
        <v>71</v>
      </c>
      <c r="D51" s="53">
        <v>9342.7510381215398</v>
      </c>
      <c r="E51" s="54">
        <v>1196</v>
      </c>
      <c r="F51" s="178">
        <v>204.35759999999999</v>
      </c>
      <c r="G51" s="179">
        <v>197.11840000000001</v>
      </c>
      <c r="H51" s="179">
        <v>189.33099999999999</v>
      </c>
      <c r="I51" s="179">
        <v>180.83199999999999</v>
      </c>
      <c r="J51" s="179">
        <v>177.90520000000001</v>
      </c>
      <c r="K51" s="179">
        <v>168.02760000000001</v>
      </c>
      <c r="L51" s="179">
        <v>156.43369999999999</v>
      </c>
      <c r="M51" s="179">
        <v>135.4537</v>
      </c>
      <c r="N51" s="179">
        <v>116.1574</v>
      </c>
      <c r="O51" s="180">
        <v>86.440200000000004</v>
      </c>
      <c r="P51" s="153">
        <v>33</v>
      </c>
    </row>
    <row r="52" spans="1:16" ht="10.15" customHeight="1" x14ac:dyDescent="0.2">
      <c r="A52" s="29">
        <v>3</v>
      </c>
      <c r="B52" s="31" t="s">
        <v>245</v>
      </c>
      <c r="C52" s="194" t="s">
        <v>73</v>
      </c>
      <c r="D52" s="53">
        <v>104327.95626465601</v>
      </c>
      <c r="E52" s="54">
        <v>1151</v>
      </c>
      <c r="F52" s="178">
        <v>1617.3422</v>
      </c>
      <c r="G52" s="179">
        <v>1572.4978000000001</v>
      </c>
      <c r="H52" s="179">
        <v>1522.8615</v>
      </c>
      <c r="I52" s="179">
        <v>1467.0387000000001</v>
      </c>
      <c r="J52" s="179">
        <v>1447.4159</v>
      </c>
      <c r="K52" s="179">
        <v>1379.6790000000001</v>
      </c>
      <c r="L52" s="179">
        <v>1297.2045000000001</v>
      </c>
      <c r="M52" s="179">
        <v>1139.9069999999999</v>
      </c>
      <c r="N52" s="179">
        <v>986.30020000000002</v>
      </c>
      <c r="O52" s="180">
        <v>734.35680000000002</v>
      </c>
      <c r="P52" s="153">
        <v>54</v>
      </c>
    </row>
    <row r="53" spans="1:16" ht="10.15" customHeight="1" x14ac:dyDescent="0.2">
      <c r="A53" s="29">
        <v>3</v>
      </c>
      <c r="B53" s="31" t="s">
        <v>208</v>
      </c>
      <c r="C53" s="194" t="s">
        <v>74</v>
      </c>
      <c r="D53" s="53">
        <v>31957.655038204401</v>
      </c>
      <c r="E53" s="54">
        <v>1166</v>
      </c>
      <c r="F53" s="178">
        <v>550.89269999999999</v>
      </c>
      <c r="G53" s="179">
        <v>532.33789999999999</v>
      </c>
      <c r="H53" s="179">
        <v>512.35749999999996</v>
      </c>
      <c r="I53" s="179">
        <v>490.52379999999999</v>
      </c>
      <c r="J53" s="179">
        <v>482.99790000000002</v>
      </c>
      <c r="K53" s="179">
        <v>457.56869999999998</v>
      </c>
      <c r="L53" s="179">
        <v>427.6558</v>
      </c>
      <c r="M53" s="179">
        <v>373.30900000000003</v>
      </c>
      <c r="N53" s="179">
        <v>323.01609999999999</v>
      </c>
      <c r="O53" s="180">
        <v>244.76599999999999</v>
      </c>
      <c r="P53" s="153">
        <v>50</v>
      </c>
    </row>
    <row r="54" spans="1:16" ht="10.15" customHeight="1" x14ac:dyDescent="0.2">
      <c r="A54" s="29">
        <v>3</v>
      </c>
      <c r="B54" s="31" t="s">
        <v>62</v>
      </c>
      <c r="C54" s="194" t="s">
        <v>63</v>
      </c>
      <c r="D54" s="53">
        <v>5286.2695887415503</v>
      </c>
      <c r="E54" s="201">
        <v>1250</v>
      </c>
      <c r="F54" s="178">
        <v>87.592200000000005</v>
      </c>
      <c r="G54" s="179">
        <v>83.286299999999997</v>
      </c>
      <c r="H54" s="179">
        <v>78.822800000000001</v>
      </c>
      <c r="I54" s="179">
        <v>74.140500000000003</v>
      </c>
      <c r="J54" s="179">
        <v>72.571700000000007</v>
      </c>
      <c r="K54" s="179">
        <v>67.434299999999993</v>
      </c>
      <c r="L54" s="179">
        <v>61.697299999999998</v>
      </c>
      <c r="M54" s="179">
        <v>52.045499999999997</v>
      </c>
      <c r="N54" s="179">
        <v>43.902200000000001</v>
      </c>
      <c r="O54" s="180">
        <v>32.515500000000003</v>
      </c>
      <c r="P54" s="153">
        <v>24</v>
      </c>
    </row>
    <row r="55" spans="1:16" ht="10.15" customHeight="1" x14ac:dyDescent="0.2">
      <c r="A55" s="29">
        <v>3</v>
      </c>
      <c r="B55" s="31" t="s">
        <v>75</v>
      </c>
      <c r="C55" s="194" t="s">
        <v>76</v>
      </c>
      <c r="D55" s="53">
        <v>209.957765210464</v>
      </c>
      <c r="E55" s="54">
        <v>1034</v>
      </c>
      <c r="F55" s="178">
        <v>2.1781999999999999</v>
      </c>
      <c r="G55" s="179">
        <v>2.0476000000000001</v>
      </c>
      <c r="H55" s="179">
        <v>1.9135</v>
      </c>
      <c r="I55" s="179">
        <v>1.7743</v>
      </c>
      <c r="J55" s="179">
        <v>1.728</v>
      </c>
      <c r="K55" s="179">
        <v>1.5779000000000001</v>
      </c>
      <c r="L55" s="179">
        <v>1.4129</v>
      </c>
      <c r="M55" s="179">
        <v>1.1422000000000001</v>
      </c>
      <c r="N55" s="179">
        <v>0.92190000000000005</v>
      </c>
      <c r="O55" s="180">
        <v>0.62890000000000001</v>
      </c>
      <c r="P55" s="153">
        <v>31</v>
      </c>
    </row>
    <row r="56" spans="1:16" ht="10.15" customHeight="1" x14ac:dyDescent="0.2">
      <c r="A56" s="192"/>
      <c r="B56" s="184"/>
      <c r="C56" s="195"/>
      <c r="D56" s="55"/>
      <c r="E56" s="56"/>
      <c r="F56" s="181"/>
      <c r="G56" s="182"/>
      <c r="H56" s="182"/>
      <c r="I56" s="182"/>
      <c r="J56" s="182"/>
      <c r="K56" s="182"/>
      <c r="L56" s="182"/>
      <c r="M56" s="182"/>
      <c r="N56" s="182"/>
      <c r="O56" s="183"/>
      <c r="P56" s="118"/>
    </row>
    <row r="57" spans="1:16" ht="10.15" customHeight="1" x14ac:dyDescent="0.2">
      <c r="A57" s="17">
        <v>5</v>
      </c>
      <c r="B57" s="20" t="s">
        <v>107</v>
      </c>
      <c r="C57" s="193" t="s">
        <v>127</v>
      </c>
      <c r="D57" s="151">
        <v>1334.06865983903</v>
      </c>
      <c r="E57" s="57">
        <v>1408</v>
      </c>
      <c r="F57" s="178">
        <v>24.635899999999999</v>
      </c>
      <c r="G57" s="179">
        <v>23.9618</v>
      </c>
      <c r="H57" s="179">
        <v>23.208400000000001</v>
      </c>
      <c r="I57" s="179">
        <v>22.352399999999999</v>
      </c>
      <c r="J57" s="179">
        <v>22.049499999999998</v>
      </c>
      <c r="K57" s="179">
        <v>20.996500000000001</v>
      </c>
      <c r="L57" s="179">
        <v>19.700600000000001</v>
      </c>
      <c r="M57" s="179">
        <v>17.1951</v>
      </c>
      <c r="N57" s="179">
        <v>14.7193</v>
      </c>
      <c r="O57" s="180">
        <v>10.640700000000001</v>
      </c>
      <c r="P57" s="153">
        <v>29</v>
      </c>
    </row>
    <row r="58" spans="1:16" ht="10.15" customHeight="1" x14ac:dyDescent="0.2">
      <c r="A58" s="17">
        <v>5</v>
      </c>
      <c r="B58" s="20" t="s">
        <v>89</v>
      </c>
      <c r="C58" s="193" t="s">
        <v>90</v>
      </c>
      <c r="D58" s="151">
        <v>3547.0138967923003</v>
      </c>
      <c r="E58" s="57">
        <v>1543</v>
      </c>
      <c r="F58" s="178">
        <v>88.649900000000002</v>
      </c>
      <c r="G58" s="179">
        <v>87.236900000000006</v>
      </c>
      <c r="H58" s="179">
        <v>85.649799999999999</v>
      </c>
      <c r="I58" s="179">
        <v>83.834800000000001</v>
      </c>
      <c r="J58" s="179">
        <v>83.188999999999993</v>
      </c>
      <c r="K58" s="179">
        <v>80.927099999999996</v>
      </c>
      <c r="L58" s="179">
        <v>78.101900000000001</v>
      </c>
      <c r="M58" s="179">
        <v>72.474400000000003</v>
      </c>
      <c r="N58" s="179">
        <v>66.630099999999999</v>
      </c>
      <c r="O58" s="180">
        <v>56.091799999999999</v>
      </c>
      <c r="P58" s="153">
        <v>31</v>
      </c>
    </row>
    <row r="59" spans="1:16" ht="10.15" customHeight="1" x14ac:dyDescent="0.2">
      <c r="A59" s="17">
        <v>5</v>
      </c>
      <c r="B59" s="20" t="s">
        <v>93</v>
      </c>
      <c r="C59" s="193" t="s">
        <v>94</v>
      </c>
      <c r="D59" s="151">
        <v>2682.8838336031799</v>
      </c>
      <c r="E59" s="57">
        <v>1455</v>
      </c>
      <c r="F59" s="178">
        <v>53.809199999999997</v>
      </c>
      <c r="G59" s="179">
        <v>53.341099999999997</v>
      </c>
      <c r="H59" s="179">
        <v>52.77</v>
      </c>
      <c r="I59" s="179">
        <v>52.059199999999997</v>
      </c>
      <c r="J59" s="179">
        <v>51.791800000000002</v>
      </c>
      <c r="K59" s="179">
        <v>50.796199999999999</v>
      </c>
      <c r="L59" s="179">
        <v>49.428899999999999</v>
      </c>
      <c r="M59" s="179">
        <v>46.328099999999999</v>
      </c>
      <c r="N59" s="179">
        <v>42.643900000000002</v>
      </c>
      <c r="O59" s="180">
        <v>35.094499999999996</v>
      </c>
      <c r="P59" s="153">
        <v>14</v>
      </c>
    </row>
    <row r="60" spans="1:16" ht="10.15" customHeight="1" x14ac:dyDescent="0.2">
      <c r="A60" s="17">
        <v>5</v>
      </c>
      <c r="B60" s="20" t="s">
        <v>221</v>
      </c>
      <c r="C60" s="193" t="s">
        <v>220</v>
      </c>
      <c r="D60" s="151">
        <v>12590.0321250822</v>
      </c>
      <c r="E60" s="57">
        <v>1340</v>
      </c>
      <c r="F60" s="178">
        <v>476.48970000000003</v>
      </c>
      <c r="G60" s="179">
        <v>463.08260000000001</v>
      </c>
      <c r="H60" s="179">
        <v>448.91629999999998</v>
      </c>
      <c r="I60" s="179">
        <v>433.73700000000002</v>
      </c>
      <c r="J60" s="179">
        <v>428.57339999999999</v>
      </c>
      <c r="K60" s="179">
        <v>411.36720000000003</v>
      </c>
      <c r="L60" s="179">
        <v>391.56610000000001</v>
      </c>
      <c r="M60" s="179">
        <v>356.6123</v>
      </c>
      <c r="N60" s="179">
        <v>325.14479999999998</v>
      </c>
      <c r="O60" s="180">
        <v>277.00240000000002</v>
      </c>
      <c r="P60" s="153">
        <v>27</v>
      </c>
    </row>
    <row r="61" spans="1:16" ht="10.15" customHeight="1" x14ac:dyDescent="0.2">
      <c r="A61" s="17">
        <v>5</v>
      </c>
      <c r="B61" s="20" t="s">
        <v>97</v>
      </c>
      <c r="C61" s="193" t="s">
        <v>98</v>
      </c>
      <c r="D61" s="151">
        <v>3467.2729435839301</v>
      </c>
      <c r="E61" s="57">
        <v>1601</v>
      </c>
      <c r="F61" s="178">
        <v>69.1374</v>
      </c>
      <c r="G61" s="179">
        <v>68.616399999999999</v>
      </c>
      <c r="H61" s="179">
        <v>67.979299999999995</v>
      </c>
      <c r="I61" s="179">
        <v>67.184600000000003</v>
      </c>
      <c r="J61" s="179">
        <v>66.884900000000002</v>
      </c>
      <c r="K61" s="179">
        <v>65.767300000000006</v>
      </c>
      <c r="L61" s="179">
        <v>64.226399999999998</v>
      </c>
      <c r="M61" s="179">
        <v>60.707000000000001</v>
      </c>
      <c r="N61" s="179">
        <v>56.480600000000003</v>
      </c>
      <c r="O61" s="180">
        <v>47.657299999999999</v>
      </c>
      <c r="P61" s="153">
        <v>14</v>
      </c>
    </row>
    <row r="62" spans="1:16" ht="10.15" customHeight="1" x14ac:dyDescent="0.2">
      <c r="A62" s="17">
        <v>5</v>
      </c>
      <c r="B62" s="20" t="s">
        <v>181</v>
      </c>
      <c r="C62" s="193" t="s">
        <v>99</v>
      </c>
      <c r="D62" s="151">
        <v>18536.3063681286</v>
      </c>
      <c r="E62" s="57">
        <v>1477</v>
      </c>
      <c r="F62" s="178">
        <v>355.61110000000002</v>
      </c>
      <c r="G62" s="179">
        <v>352.98540000000003</v>
      </c>
      <c r="H62" s="179">
        <v>349.61840000000001</v>
      </c>
      <c r="I62" s="179">
        <v>345.21640000000002</v>
      </c>
      <c r="J62" s="179">
        <v>343.50729999999999</v>
      </c>
      <c r="K62" s="179">
        <v>336.9314</v>
      </c>
      <c r="L62" s="179">
        <v>327.44990000000001</v>
      </c>
      <c r="M62" s="179">
        <v>304.62220000000002</v>
      </c>
      <c r="N62" s="179">
        <v>276.09690000000001</v>
      </c>
      <c r="O62" s="180">
        <v>216.0847</v>
      </c>
      <c r="P62" s="153">
        <v>30</v>
      </c>
    </row>
    <row r="63" spans="1:16" ht="10.15" customHeight="1" x14ac:dyDescent="0.2">
      <c r="A63" s="17">
        <v>5</v>
      </c>
      <c r="B63" s="20" t="s">
        <v>182</v>
      </c>
      <c r="C63" s="193" t="s">
        <v>100</v>
      </c>
      <c r="D63" s="151">
        <v>7588.2572778022604</v>
      </c>
      <c r="E63" s="57">
        <v>1556</v>
      </c>
      <c r="F63" s="178">
        <v>155.35570000000001</v>
      </c>
      <c r="G63" s="179">
        <v>153.5881</v>
      </c>
      <c r="H63" s="179">
        <v>151.53880000000001</v>
      </c>
      <c r="I63" s="179">
        <v>149.11670000000001</v>
      </c>
      <c r="J63" s="179">
        <v>148.2355</v>
      </c>
      <c r="K63" s="179">
        <v>145.07259999999999</v>
      </c>
      <c r="L63" s="179">
        <v>140.96420000000001</v>
      </c>
      <c r="M63" s="179">
        <v>132.3092</v>
      </c>
      <c r="N63" s="179">
        <v>122.7405</v>
      </c>
      <c r="O63" s="180">
        <v>104.2722</v>
      </c>
      <c r="P63" s="153">
        <v>14</v>
      </c>
    </row>
    <row r="64" spans="1:16" ht="10.15" customHeight="1" x14ac:dyDescent="0.2">
      <c r="A64" s="17">
        <v>5</v>
      </c>
      <c r="B64" s="20" t="s">
        <v>66</v>
      </c>
      <c r="C64" s="193" t="s">
        <v>67</v>
      </c>
      <c r="D64" s="151">
        <v>6629.10735681397</v>
      </c>
      <c r="E64" s="57">
        <v>1435</v>
      </c>
      <c r="F64" s="178">
        <v>101.57640000000001</v>
      </c>
      <c r="G64" s="179">
        <v>101.3379</v>
      </c>
      <c r="H64" s="179">
        <v>100.9542</v>
      </c>
      <c r="I64" s="179">
        <v>100.3292</v>
      </c>
      <c r="J64" s="179">
        <v>100.0513</v>
      </c>
      <c r="K64" s="179">
        <v>98.814800000000005</v>
      </c>
      <c r="L64" s="179">
        <v>96.625900000000001</v>
      </c>
      <c r="M64" s="179">
        <v>89.905799999999999</v>
      </c>
      <c r="N64" s="179">
        <v>79.730500000000006</v>
      </c>
      <c r="O64" s="180">
        <v>56.022300000000001</v>
      </c>
      <c r="P64" s="153">
        <v>25</v>
      </c>
    </row>
    <row r="65" spans="1:16" ht="10.15" customHeight="1" x14ac:dyDescent="0.2">
      <c r="A65" s="17">
        <v>5</v>
      </c>
      <c r="B65" s="20" t="s">
        <v>114</v>
      </c>
      <c r="C65" s="193" t="s">
        <v>136</v>
      </c>
      <c r="D65" s="198">
        <v>28.384507967813001</v>
      </c>
      <c r="E65" s="57">
        <v>1622</v>
      </c>
      <c r="F65" s="178">
        <v>2.1286</v>
      </c>
      <c r="G65" s="179">
        <v>2.0366</v>
      </c>
      <c r="H65" s="179">
        <v>1.9444999999999999</v>
      </c>
      <c r="I65" s="179">
        <v>1.8515999999999999</v>
      </c>
      <c r="J65" s="179">
        <v>1.8212999999999999</v>
      </c>
      <c r="K65" s="179">
        <v>1.7250000000000001</v>
      </c>
      <c r="L65" s="179">
        <v>1.6228</v>
      </c>
      <c r="M65" s="179">
        <v>1.4642999999999999</v>
      </c>
      <c r="N65" s="179">
        <v>1.3445</v>
      </c>
      <c r="O65" s="180">
        <v>1.2015</v>
      </c>
      <c r="P65" s="153">
        <v>9</v>
      </c>
    </row>
    <row r="66" spans="1:16" ht="10.15" customHeight="1" x14ac:dyDescent="0.2">
      <c r="A66" s="17"/>
      <c r="B66" s="20"/>
      <c r="C66" s="193"/>
      <c r="D66" s="198"/>
      <c r="E66" s="57"/>
      <c r="F66" s="178"/>
      <c r="G66" s="179"/>
      <c r="H66" s="179"/>
      <c r="I66" s="179"/>
      <c r="J66" s="179"/>
      <c r="K66" s="179"/>
      <c r="L66" s="179"/>
      <c r="M66" s="179"/>
      <c r="N66" s="179"/>
      <c r="O66" s="180"/>
      <c r="P66" s="153"/>
    </row>
    <row r="67" spans="1:16" s="191" customFormat="1" ht="10.15" customHeight="1" x14ac:dyDescent="0.2">
      <c r="A67" s="29">
        <v>8</v>
      </c>
      <c r="B67" s="31" t="s">
        <v>81</v>
      </c>
      <c r="C67" s="194" t="s">
        <v>82</v>
      </c>
      <c r="D67" s="53">
        <v>6731.9292177446696</v>
      </c>
      <c r="E67" s="54">
        <v>973</v>
      </c>
      <c r="F67" s="178">
        <v>98.617000000000004</v>
      </c>
      <c r="G67" s="179">
        <v>90.674000000000007</v>
      </c>
      <c r="H67" s="179">
        <v>82.992000000000004</v>
      </c>
      <c r="I67" s="179">
        <v>75.510000000000005</v>
      </c>
      <c r="J67" s="179">
        <v>73.129000000000005</v>
      </c>
      <c r="K67" s="179">
        <v>65.759</v>
      </c>
      <c r="L67" s="179">
        <v>58.267000000000003</v>
      </c>
      <c r="M67" s="179">
        <v>47.287999999999997</v>
      </c>
      <c r="N67" s="179">
        <v>39.487000000000002</v>
      </c>
      <c r="O67" s="180">
        <v>30.635000000000002</v>
      </c>
      <c r="P67" s="153">
        <v>38</v>
      </c>
    </row>
    <row r="68" spans="1:16" ht="10.15" customHeight="1" x14ac:dyDescent="0.2">
      <c r="A68" s="29">
        <v>8</v>
      </c>
      <c r="B68" s="31" t="s">
        <v>155</v>
      </c>
      <c r="C68" s="194" t="s">
        <v>156</v>
      </c>
      <c r="D68" s="53">
        <v>566.52453122273198</v>
      </c>
      <c r="E68" s="54">
        <v>1114</v>
      </c>
      <c r="F68" s="178">
        <v>10.7719</v>
      </c>
      <c r="G68" s="179">
        <v>9.5526999999999997</v>
      </c>
      <c r="H68" s="179">
        <v>8.4291</v>
      </c>
      <c r="I68" s="179">
        <v>7.3887</v>
      </c>
      <c r="J68" s="179">
        <v>7.0693000000000001</v>
      </c>
      <c r="K68" s="179">
        <v>6.117</v>
      </c>
      <c r="L68" s="179">
        <v>5.2076000000000002</v>
      </c>
      <c r="M68" s="179">
        <v>3.9910000000000001</v>
      </c>
      <c r="N68" s="179">
        <v>3.2202999999999999</v>
      </c>
      <c r="O68" s="180">
        <v>2.4647999999999999</v>
      </c>
      <c r="P68" s="153">
        <v>37</v>
      </c>
    </row>
    <row r="69" spans="1:16" ht="10.15" customHeight="1" x14ac:dyDescent="0.2">
      <c r="A69" s="29">
        <v>8</v>
      </c>
      <c r="B69" s="31" t="s">
        <v>167</v>
      </c>
      <c r="C69" s="194" t="s">
        <v>168</v>
      </c>
      <c r="D69" s="53">
        <v>315.81860756101003</v>
      </c>
      <c r="E69" s="54">
        <v>961</v>
      </c>
      <c r="F69" s="178">
        <v>8.0280000000000005</v>
      </c>
      <c r="G69" s="179">
        <v>7.7382999999999997</v>
      </c>
      <c r="H69" s="179">
        <v>7.4176000000000002</v>
      </c>
      <c r="I69" s="179">
        <v>7.0571999999999999</v>
      </c>
      <c r="J69" s="179">
        <v>6.9306999999999999</v>
      </c>
      <c r="K69" s="179">
        <v>6.4954000000000001</v>
      </c>
      <c r="L69" s="179">
        <v>5.9692999999999996</v>
      </c>
      <c r="M69" s="179">
        <v>4.984</v>
      </c>
      <c r="N69" s="179">
        <v>4.0552000000000001</v>
      </c>
      <c r="O69" s="180">
        <v>2.6362999999999999</v>
      </c>
      <c r="P69" s="153">
        <v>35</v>
      </c>
    </row>
    <row r="70" spans="1:16" ht="10.15" customHeight="1" x14ac:dyDescent="0.2">
      <c r="A70" s="29">
        <v>8</v>
      </c>
      <c r="B70" s="31" t="s">
        <v>85</v>
      </c>
      <c r="C70" s="194" t="s">
        <v>86</v>
      </c>
      <c r="D70" s="53">
        <v>400.448062640177</v>
      </c>
      <c r="E70" s="54">
        <v>1115</v>
      </c>
      <c r="F70" s="178">
        <v>12.129799999999999</v>
      </c>
      <c r="G70" s="179">
        <v>11.752000000000001</v>
      </c>
      <c r="H70" s="179">
        <v>11.3386</v>
      </c>
      <c r="I70" s="179">
        <v>10.879099999999999</v>
      </c>
      <c r="J70" s="179">
        <v>10.7189</v>
      </c>
      <c r="K70" s="179">
        <v>10.1708</v>
      </c>
      <c r="L70" s="179">
        <v>9.5131999999999994</v>
      </c>
      <c r="M70" s="179">
        <v>8.2853999999999992</v>
      </c>
      <c r="N70" s="179">
        <v>7.1159999999999997</v>
      </c>
      <c r="O70" s="180">
        <v>5.2506000000000004</v>
      </c>
      <c r="P70" s="153">
        <v>28</v>
      </c>
    </row>
    <row r="71" spans="1:16" ht="10.15" customHeight="1" x14ac:dyDescent="0.2">
      <c r="A71" s="29">
        <v>8</v>
      </c>
      <c r="B71" s="31" t="s">
        <v>179</v>
      </c>
      <c r="C71" s="194" t="s">
        <v>154</v>
      </c>
      <c r="D71" s="53">
        <v>121.66361295090499</v>
      </c>
      <c r="E71" s="54">
        <v>1164</v>
      </c>
      <c r="F71" s="178">
        <v>2.6669999999999998</v>
      </c>
      <c r="G71" s="179">
        <v>2.5680000000000001</v>
      </c>
      <c r="H71" s="179">
        <v>2.4630000000000001</v>
      </c>
      <c r="I71" s="179">
        <v>2.3479999999999999</v>
      </c>
      <c r="J71" s="179">
        <v>2.3079999999999998</v>
      </c>
      <c r="K71" s="179">
        <v>2.1749999999999998</v>
      </c>
      <c r="L71" s="179">
        <v>2.02</v>
      </c>
      <c r="M71" s="179">
        <v>1.74</v>
      </c>
      <c r="N71" s="179">
        <v>1.4850000000000001</v>
      </c>
      <c r="O71" s="180">
        <v>1.0960000000000001</v>
      </c>
      <c r="P71" s="153">
        <v>47</v>
      </c>
    </row>
    <row r="72" spans="1:16" ht="10.15" customHeight="1" x14ac:dyDescent="0.2">
      <c r="A72" s="29">
        <v>8</v>
      </c>
      <c r="B72" s="31" t="s">
        <v>161</v>
      </c>
      <c r="C72" s="194"/>
      <c r="D72" s="53">
        <v>13768</v>
      </c>
      <c r="E72" s="178"/>
      <c r="F72" s="178"/>
      <c r="G72" s="179"/>
      <c r="H72" s="179"/>
      <c r="I72" s="179"/>
      <c r="J72" s="179"/>
      <c r="K72" s="179"/>
      <c r="L72" s="179"/>
      <c r="M72" s="179"/>
      <c r="N72" s="179"/>
      <c r="O72" s="180"/>
      <c r="P72" s="197"/>
    </row>
    <row r="73" spans="1:16" ht="10.15" customHeight="1" x14ac:dyDescent="0.2">
      <c r="A73" s="29">
        <v>8</v>
      </c>
      <c r="B73" s="31" t="s">
        <v>158</v>
      </c>
      <c r="C73" s="194" t="s">
        <v>152</v>
      </c>
      <c r="D73" s="52">
        <v>55.681569464124998</v>
      </c>
      <c r="E73" s="54">
        <v>1533</v>
      </c>
      <c r="F73" s="178">
        <v>1.6189</v>
      </c>
      <c r="G73" s="179">
        <v>1.5031000000000001</v>
      </c>
      <c r="H73" s="179">
        <v>1.3917999999999999</v>
      </c>
      <c r="I73" s="179">
        <v>1.2842</v>
      </c>
      <c r="J73" s="179">
        <v>1.2501</v>
      </c>
      <c r="K73" s="179">
        <v>1.1453</v>
      </c>
      <c r="L73" s="179">
        <v>1.0401</v>
      </c>
      <c r="M73" s="179">
        <v>0.88970000000000005</v>
      </c>
      <c r="N73" s="179">
        <v>0.78769999999999996</v>
      </c>
      <c r="O73" s="180">
        <v>0.68320000000000003</v>
      </c>
      <c r="P73" s="153">
        <v>16</v>
      </c>
    </row>
    <row r="74" spans="1:16" ht="10.15" customHeight="1" x14ac:dyDescent="0.2">
      <c r="A74" s="29">
        <v>8</v>
      </c>
      <c r="B74" s="31" t="s">
        <v>171</v>
      </c>
      <c r="C74" s="194" t="s">
        <v>172</v>
      </c>
      <c r="D74" s="53">
        <v>296.863489866176</v>
      </c>
      <c r="E74" s="54">
        <v>886</v>
      </c>
      <c r="F74" s="178">
        <v>4.2701000000000002</v>
      </c>
      <c r="G74" s="179">
        <v>3.9493</v>
      </c>
      <c r="H74" s="179">
        <v>3.6292</v>
      </c>
      <c r="I74" s="179">
        <v>3.3069000000000002</v>
      </c>
      <c r="J74" s="179">
        <v>3.2021000000000002</v>
      </c>
      <c r="K74" s="179">
        <v>2.8694999999999999</v>
      </c>
      <c r="L74" s="179">
        <v>2.5177</v>
      </c>
      <c r="M74" s="179">
        <v>1.9722999999999999</v>
      </c>
      <c r="N74" s="179">
        <v>1.5570999999999999</v>
      </c>
      <c r="O74" s="180">
        <v>1.0457000000000001</v>
      </c>
      <c r="P74" s="153">
        <v>21</v>
      </c>
    </row>
    <row r="75" spans="1:16" ht="10.15" customHeight="1" x14ac:dyDescent="0.2">
      <c r="A75" s="29">
        <v>8</v>
      </c>
      <c r="B75" s="31" t="s">
        <v>164</v>
      </c>
      <c r="C75" s="194" t="s">
        <v>166</v>
      </c>
      <c r="D75" s="53">
        <v>4355.7284376925099</v>
      </c>
      <c r="E75" s="54">
        <v>1147</v>
      </c>
      <c r="F75" s="178">
        <v>89.224599999999995</v>
      </c>
      <c r="G75" s="179">
        <v>85.563800000000001</v>
      </c>
      <c r="H75" s="179">
        <v>81.665199999999999</v>
      </c>
      <c r="I75" s="179">
        <v>77.456500000000005</v>
      </c>
      <c r="J75" s="179">
        <v>76.018299999999996</v>
      </c>
      <c r="K75" s="179">
        <v>71.206299999999999</v>
      </c>
      <c r="L75" s="179">
        <v>65.6404</v>
      </c>
      <c r="M75" s="179">
        <v>55.793300000000002</v>
      </c>
      <c r="N75" s="179">
        <v>46.993899999999996</v>
      </c>
      <c r="O75" s="180">
        <v>33.933700000000002</v>
      </c>
      <c r="P75" s="153">
        <v>29</v>
      </c>
    </row>
    <row r="76" spans="1:16" ht="10.15" customHeight="1" x14ac:dyDescent="0.2">
      <c r="A76" s="29">
        <v>8</v>
      </c>
      <c r="B76" s="31" t="s">
        <v>160</v>
      </c>
      <c r="C76" s="194" t="s">
        <v>149</v>
      </c>
      <c r="D76" s="53">
        <v>6574.0286119664206</v>
      </c>
      <c r="E76" s="54">
        <v>927</v>
      </c>
      <c r="F76" s="178">
        <v>83.631</v>
      </c>
      <c r="G76" s="179">
        <v>74.087500000000006</v>
      </c>
      <c r="H76" s="179">
        <v>65.172700000000006</v>
      </c>
      <c r="I76" s="179">
        <v>56.802500000000002</v>
      </c>
      <c r="J76" s="179">
        <v>54.207900000000002</v>
      </c>
      <c r="K76" s="179">
        <v>46.394599999999997</v>
      </c>
      <c r="L76" s="179">
        <v>38.808900000000001</v>
      </c>
      <c r="M76" s="179">
        <v>28.4068</v>
      </c>
      <c r="N76" s="179">
        <v>21.583400000000001</v>
      </c>
      <c r="O76" s="180">
        <v>14.473599999999999</v>
      </c>
      <c r="P76" s="153">
        <v>57</v>
      </c>
    </row>
    <row r="77" spans="1:16" ht="10.15" customHeight="1" x14ac:dyDescent="0.2">
      <c r="A77" s="29">
        <v>8</v>
      </c>
      <c r="B77" s="31" t="s">
        <v>180</v>
      </c>
      <c r="C77" s="194" t="s">
        <v>248</v>
      </c>
      <c r="D77" s="53">
        <v>14132</v>
      </c>
      <c r="E77" s="178"/>
      <c r="F77" s="178"/>
      <c r="G77" s="179"/>
      <c r="H77" s="179"/>
      <c r="I77" s="179"/>
      <c r="J77" s="179"/>
      <c r="K77" s="179"/>
      <c r="L77" s="179"/>
      <c r="M77" s="179"/>
      <c r="N77" s="179"/>
      <c r="O77" s="180"/>
      <c r="P77" s="153"/>
    </row>
    <row r="78" spans="1:16" ht="10.15" customHeight="1" x14ac:dyDescent="0.2">
      <c r="A78" s="29">
        <v>8</v>
      </c>
      <c r="B78" s="31" t="s">
        <v>224</v>
      </c>
      <c r="C78" s="194" t="s">
        <v>162</v>
      </c>
      <c r="D78" s="53">
        <v>5390.8406760877397</v>
      </c>
      <c r="E78" s="54">
        <v>1281</v>
      </c>
      <c r="F78" s="178">
        <v>136.8554</v>
      </c>
      <c r="G78" s="179">
        <v>131.01820000000001</v>
      </c>
      <c r="H78" s="179">
        <v>124.9692</v>
      </c>
      <c r="I78" s="179">
        <v>118.62390000000001</v>
      </c>
      <c r="J78" s="179">
        <v>116.49769999999999</v>
      </c>
      <c r="K78" s="179">
        <v>109.5307</v>
      </c>
      <c r="L78" s="179">
        <v>101.7397</v>
      </c>
      <c r="M78" s="179">
        <v>88.583500000000001</v>
      </c>
      <c r="N78" s="179">
        <v>77.397400000000005</v>
      </c>
      <c r="O78" s="180">
        <v>61.511099999999999</v>
      </c>
      <c r="P78" s="153">
        <v>35</v>
      </c>
    </row>
    <row r="79" spans="1:16" ht="10.15" customHeight="1" x14ac:dyDescent="0.2">
      <c r="A79" s="29">
        <v>8</v>
      </c>
      <c r="B79" s="31" t="s">
        <v>163</v>
      </c>
      <c r="C79" s="194" t="s">
        <v>165</v>
      </c>
      <c r="D79" s="53">
        <v>1945.1853017123201</v>
      </c>
      <c r="E79" s="54">
        <v>1381</v>
      </c>
      <c r="F79" s="178">
        <v>50.299700000000001</v>
      </c>
      <c r="G79" s="179">
        <v>48.547499999999999</v>
      </c>
      <c r="H79" s="179">
        <v>46.719799999999999</v>
      </c>
      <c r="I79" s="179">
        <v>44.788699999999999</v>
      </c>
      <c r="J79" s="179">
        <v>44.138300000000001</v>
      </c>
      <c r="K79" s="179">
        <v>41.994700000000002</v>
      </c>
      <c r="L79" s="179">
        <v>39.573500000000003</v>
      </c>
      <c r="M79" s="179">
        <v>35.420499999999997</v>
      </c>
      <c r="N79" s="179">
        <v>31.8155</v>
      </c>
      <c r="O79" s="180">
        <v>26.5519</v>
      </c>
      <c r="P79" s="153">
        <v>30</v>
      </c>
    </row>
    <row r="80" spans="1:16" ht="10.15" customHeight="1" x14ac:dyDescent="0.2">
      <c r="A80" s="29">
        <v>8</v>
      </c>
      <c r="B80" s="31" t="s">
        <v>91</v>
      </c>
      <c r="C80" s="194" t="s">
        <v>92</v>
      </c>
      <c r="D80" s="53">
        <v>794.55261562623593</v>
      </c>
      <c r="E80" s="54">
        <v>1084</v>
      </c>
      <c r="F80" s="178">
        <v>12.3627</v>
      </c>
      <c r="G80" s="179">
        <v>11.0585</v>
      </c>
      <c r="H80" s="179">
        <v>9.8385999999999996</v>
      </c>
      <c r="I80" s="179">
        <v>8.6912000000000003</v>
      </c>
      <c r="J80" s="179">
        <v>8.3351000000000006</v>
      </c>
      <c r="K80" s="179">
        <v>7.2609000000000004</v>
      </c>
      <c r="L80" s="179">
        <v>6.2152000000000003</v>
      </c>
      <c r="M80" s="179">
        <v>4.7759999999999998</v>
      </c>
      <c r="N80" s="179">
        <v>3.8292999999999999</v>
      </c>
      <c r="O80" s="180">
        <v>2.8491</v>
      </c>
      <c r="P80" s="153">
        <v>44</v>
      </c>
    </row>
    <row r="81" spans="1:16" ht="10.15" customHeight="1" x14ac:dyDescent="0.2">
      <c r="A81" s="29">
        <v>8</v>
      </c>
      <c r="B81" s="31" t="s">
        <v>169</v>
      </c>
      <c r="C81" s="194" t="s">
        <v>170</v>
      </c>
      <c r="D81" s="53">
        <v>4231.5443291402198</v>
      </c>
      <c r="E81" s="54">
        <v>826</v>
      </c>
      <c r="F81" s="178">
        <v>49.443899999999999</v>
      </c>
      <c r="G81" s="179">
        <v>47.169800000000002</v>
      </c>
      <c r="H81" s="179">
        <v>44.677500000000002</v>
      </c>
      <c r="I81" s="179">
        <v>41.911200000000001</v>
      </c>
      <c r="J81" s="179">
        <v>40.949100000000001</v>
      </c>
      <c r="K81" s="179">
        <v>37.674100000000003</v>
      </c>
      <c r="L81" s="179">
        <v>33.794699999999999</v>
      </c>
      <c r="M81" s="179">
        <v>26.785499999999999</v>
      </c>
      <c r="N81" s="179">
        <v>20.524999999999999</v>
      </c>
      <c r="O81" s="180">
        <v>11.7601</v>
      </c>
      <c r="P81" s="153">
        <v>54</v>
      </c>
    </row>
    <row r="82" spans="1:16" ht="10.15" customHeight="1" x14ac:dyDescent="0.2">
      <c r="A82" s="29">
        <v>8</v>
      </c>
      <c r="B82" s="31" t="s">
        <v>95</v>
      </c>
      <c r="C82" s="194" t="s">
        <v>96</v>
      </c>
      <c r="D82" s="52">
        <v>13.213757843007</v>
      </c>
      <c r="E82" s="54">
        <v>1311</v>
      </c>
      <c r="F82" s="178">
        <v>0.43459999999999999</v>
      </c>
      <c r="G82" s="179">
        <v>0.41270000000000001</v>
      </c>
      <c r="H82" s="179">
        <v>0.39019999999999999</v>
      </c>
      <c r="I82" s="179">
        <v>0.3669</v>
      </c>
      <c r="J82" s="179">
        <v>0.35909999999999997</v>
      </c>
      <c r="K82" s="179">
        <v>0.33379999999999999</v>
      </c>
      <c r="L82" s="179">
        <v>0.30580000000000002</v>
      </c>
      <c r="M82" s="179">
        <v>0.25940000000000002</v>
      </c>
      <c r="N82" s="179">
        <v>0.2208</v>
      </c>
      <c r="O82" s="180">
        <v>0.1678</v>
      </c>
      <c r="P82" s="153">
        <v>34</v>
      </c>
    </row>
    <row r="83" spans="1:16" ht="10.15" customHeight="1" x14ac:dyDescent="0.2">
      <c r="A83" s="29">
        <v>8</v>
      </c>
      <c r="B83" s="31" t="s">
        <v>111</v>
      </c>
      <c r="C83" s="194" t="s">
        <v>131</v>
      </c>
      <c r="D83" s="52">
        <v>9.7935455838109995</v>
      </c>
      <c r="E83" s="54">
        <v>1495</v>
      </c>
      <c r="F83" s="178">
        <v>0.42780000000000001</v>
      </c>
      <c r="G83" s="179">
        <v>0.40570000000000001</v>
      </c>
      <c r="H83" s="179">
        <v>0.38390000000000002</v>
      </c>
      <c r="I83" s="179">
        <v>0.36230000000000001</v>
      </c>
      <c r="J83" s="179">
        <v>0.35539999999999999</v>
      </c>
      <c r="K83" s="179">
        <v>0.33350000000000002</v>
      </c>
      <c r="L83" s="179">
        <v>0.31090000000000001</v>
      </c>
      <c r="M83" s="179">
        <v>0.27710000000000001</v>
      </c>
      <c r="N83" s="179">
        <v>0.25290000000000001</v>
      </c>
      <c r="O83" s="180">
        <v>0.22620000000000001</v>
      </c>
      <c r="P83" s="153">
        <v>10</v>
      </c>
    </row>
    <row r="84" spans="1:16" ht="10.15" customHeight="1" x14ac:dyDescent="0.2">
      <c r="A84" s="29">
        <v>8</v>
      </c>
      <c r="B84" s="31" t="s">
        <v>159</v>
      </c>
      <c r="C84" s="194" t="s">
        <v>148</v>
      </c>
      <c r="D84" s="53">
        <v>4000.91042279458</v>
      </c>
      <c r="E84" s="54">
        <v>941</v>
      </c>
      <c r="F84" s="178">
        <v>51.142699999999998</v>
      </c>
      <c r="G84" s="179">
        <v>46.033700000000003</v>
      </c>
      <c r="H84" s="179">
        <v>41.142400000000002</v>
      </c>
      <c r="I84" s="179">
        <v>36.429699999999997</v>
      </c>
      <c r="J84" s="179">
        <v>34.942599999999999</v>
      </c>
      <c r="K84" s="179">
        <v>30.3781</v>
      </c>
      <c r="L84" s="179">
        <v>25.8062</v>
      </c>
      <c r="M84" s="179">
        <v>19.253799999999998</v>
      </c>
      <c r="N84" s="179">
        <v>14.7211</v>
      </c>
      <c r="O84" s="180">
        <v>9.7066999999999997</v>
      </c>
      <c r="P84" s="153">
        <v>59</v>
      </c>
    </row>
    <row r="85" spans="1:16" ht="10.15" customHeight="1" x14ac:dyDescent="0.2">
      <c r="A85" s="29">
        <v>8</v>
      </c>
      <c r="B85" s="31" t="s">
        <v>101</v>
      </c>
      <c r="C85" s="194" t="s">
        <v>102</v>
      </c>
      <c r="D85" s="53">
        <v>14234.6639838014</v>
      </c>
      <c r="E85" s="54">
        <v>900</v>
      </c>
      <c r="F85" s="178">
        <v>215.45060000000001</v>
      </c>
      <c r="G85" s="179">
        <v>205.2715</v>
      </c>
      <c r="H85" s="179">
        <v>194.61940000000001</v>
      </c>
      <c r="I85" s="179">
        <v>183.3339</v>
      </c>
      <c r="J85" s="179">
        <v>179.52709999999999</v>
      </c>
      <c r="K85" s="179">
        <v>166.96850000000001</v>
      </c>
      <c r="L85" s="179">
        <v>152.77619999999999</v>
      </c>
      <c r="M85" s="179">
        <v>128.49770000000001</v>
      </c>
      <c r="N85" s="179">
        <v>107.6337</v>
      </c>
      <c r="O85" s="180">
        <v>77.941400000000002</v>
      </c>
      <c r="P85" s="153">
        <v>68</v>
      </c>
    </row>
    <row r="86" spans="1:16" ht="10.15" customHeight="1" x14ac:dyDescent="0.2">
      <c r="A86" s="29">
        <v>8</v>
      </c>
      <c r="B86" s="31" t="s">
        <v>103</v>
      </c>
      <c r="C86" s="194" t="s">
        <v>104</v>
      </c>
      <c r="D86" s="53">
        <v>437.896222181638</v>
      </c>
      <c r="E86" s="54">
        <v>835</v>
      </c>
      <c r="F86" s="178">
        <v>4.4497999999999998</v>
      </c>
      <c r="G86" s="179">
        <v>4.2141999999999999</v>
      </c>
      <c r="H86" s="179">
        <v>3.9657</v>
      </c>
      <c r="I86" s="179">
        <v>3.7004000000000001</v>
      </c>
      <c r="J86" s="179">
        <v>3.6105</v>
      </c>
      <c r="K86" s="179">
        <v>3.3127</v>
      </c>
      <c r="L86" s="179">
        <v>2.9744000000000002</v>
      </c>
      <c r="M86" s="179">
        <v>2.3946000000000001</v>
      </c>
      <c r="N86" s="179">
        <v>1.9000999999999999</v>
      </c>
      <c r="O86" s="180">
        <v>1.2183999999999999</v>
      </c>
      <c r="P86" s="153">
        <v>34</v>
      </c>
    </row>
    <row r="87" spans="1:16" ht="10.15" customHeight="1" x14ac:dyDescent="0.2">
      <c r="A87" s="29">
        <v>8</v>
      </c>
      <c r="B87" s="31" t="s">
        <v>105</v>
      </c>
      <c r="C87" s="194" t="s">
        <v>106</v>
      </c>
      <c r="D87" s="52">
        <v>19.734673451676997</v>
      </c>
      <c r="E87" s="54">
        <v>706</v>
      </c>
      <c r="F87" s="178">
        <v>0.183</v>
      </c>
      <c r="G87" s="179">
        <v>0.18</v>
      </c>
      <c r="H87" s="179">
        <v>0.17599999999999999</v>
      </c>
      <c r="I87" s="179">
        <v>0.17</v>
      </c>
      <c r="J87" s="179">
        <v>0.16800000000000001</v>
      </c>
      <c r="K87" s="179">
        <v>0.161</v>
      </c>
      <c r="L87" s="179">
        <v>0.15</v>
      </c>
      <c r="M87" s="179">
        <v>0.126</v>
      </c>
      <c r="N87" s="179">
        <v>9.9000000000000005E-2</v>
      </c>
      <c r="O87" s="180">
        <v>5.3999999999999999E-2</v>
      </c>
      <c r="P87" s="153">
        <v>28</v>
      </c>
    </row>
    <row r="88" spans="1:16" ht="10.15" customHeight="1" x14ac:dyDescent="0.2">
      <c r="A88" s="29">
        <v>8</v>
      </c>
      <c r="B88" s="31" t="s">
        <v>157</v>
      </c>
      <c r="C88" s="194" t="s">
        <v>153</v>
      </c>
      <c r="D88" s="53">
        <v>145.20837041397601</v>
      </c>
      <c r="E88" s="54">
        <v>1252</v>
      </c>
      <c r="F88" s="178">
        <v>2.6591</v>
      </c>
      <c r="G88" s="179">
        <v>2.3428</v>
      </c>
      <c r="H88" s="179">
        <v>2.0464000000000002</v>
      </c>
      <c r="I88" s="179">
        <v>1.7674000000000001</v>
      </c>
      <c r="J88" s="179">
        <v>1.6808000000000001</v>
      </c>
      <c r="K88" s="179">
        <v>1.4196</v>
      </c>
      <c r="L88" s="179">
        <v>1.1657</v>
      </c>
      <c r="M88" s="179">
        <v>0.81779999999999997</v>
      </c>
      <c r="N88" s="179">
        <v>0.59040000000000004</v>
      </c>
      <c r="O88" s="180">
        <v>0.3553</v>
      </c>
      <c r="P88" s="153">
        <v>31</v>
      </c>
    </row>
    <row r="89" spans="1:16" s="191" customFormat="1" ht="10.15" customHeight="1" x14ac:dyDescent="0.2">
      <c r="A89" s="29"/>
      <c r="B89" s="31"/>
      <c r="C89" s="194"/>
      <c r="D89" s="53"/>
      <c r="E89" s="54"/>
      <c r="F89" s="178"/>
      <c r="G89" s="179"/>
      <c r="H89" s="179"/>
      <c r="I89" s="179"/>
      <c r="J89" s="179"/>
      <c r="K89" s="179"/>
      <c r="L89" s="179"/>
      <c r="M89" s="179"/>
      <c r="N89" s="179"/>
      <c r="O89" s="180"/>
      <c r="P89" s="153"/>
    </row>
    <row r="90" spans="1:16" ht="10.15" customHeight="1" x14ac:dyDescent="0.2">
      <c r="A90" s="29">
        <v>9</v>
      </c>
      <c r="B90" s="31" t="s">
        <v>83</v>
      </c>
      <c r="C90" s="194" t="s">
        <v>84</v>
      </c>
      <c r="D90" s="53">
        <v>7339.1363702405097</v>
      </c>
      <c r="E90" s="54">
        <v>1028</v>
      </c>
      <c r="F90" s="178">
        <v>201.62520000000001</v>
      </c>
      <c r="G90" s="179">
        <v>193.05549999999999</v>
      </c>
      <c r="H90" s="179">
        <v>184.2278</v>
      </c>
      <c r="I90" s="179">
        <v>175.0257</v>
      </c>
      <c r="J90" s="179">
        <v>171.95590000000001</v>
      </c>
      <c r="K90" s="179">
        <v>161.9453</v>
      </c>
      <c r="L90" s="179">
        <v>150.83959999999999</v>
      </c>
      <c r="M90" s="179">
        <v>132.30430000000001</v>
      </c>
      <c r="N90" s="179">
        <v>116.765</v>
      </c>
      <c r="O90" s="180">
        <v>95.057100000000005</v>
      </c>
      <c r="P90" s="153">
        <v>63</v>
      </c>
    </row>
    <row r="91" spans="1:16" ht="10.15" customHeight="1" x14ac:dyDescent="0.2">
      <c r="A91" s="29">
        <v>9</v>
      </c>
      <c r="B91" s="31" t="s">
        <v>223</v>
      </c>
      <c r="C91" s="194" t="s">
        <v>147</v>
      </c>
      <c r="D91" s="52">
        <v>2554.9614268625696</v>
      </c>
      <c r="E91" s="54">
        <v>1075</v>
      </c>
      <c r="F91" s="178">
        <v>127.131</v>
      </c>
      <c r="G91" s="179">
        <v>114.7818</v>
      </c>
      <c r="H91" s="179">
        <v>103.444</v>
      </c>
      <c r="I91" s="179">
        <v>93.002099999999999</v>
      </c>
      <c r="J91" s="179">
        <v>89.811899999999994</v>
      </c>
      <c r="K91" s="179">
        <v>80.364599999999996</v>
      </c>
      <c r="L91" s="179">
        <v>71.4863</v>
      </c>
      <c r="M91" s="179">
        <v>60.082500000000003</v>
      </c>
      <c r="N91" s="179">
        <v>53.5503</v>
      </c>
      <c r="O91" s="180">
        <v>48.673400000000001</v>
      </c>
      <c r="P91" s="153">
        <v>10</v>
      </c>
    </row>
    <row r="92" spans="1:16" ht="10.15" customHeight="1" x14ac:dyDescent="0.2">
      <c r="A92" s="29">
        <v>9</v>
      </c>
      <c r="B92" s="31" t="s">
        <v>222</v>
      </c>
      <c r="C92" s="194" t="s">
        <v>146</v>
      </c>
      <c r="D92" s="52">
        <v>81.416210303713996</v>
      </c>
      <c r="E92" s="54">
        <v>1393</v>
      </c>
      <c r="F92" s="178">
        <v>7.5347999999999997</v>
      </c>
      <c r="G92" s="179">
        <v>7.2450999999999999</v>
      </c>
      <c r="H92" s="179">
        <v>6.9474</v>
      </c>
      <c r="I92" s="179">
        <v>6.6379999999999999</v>
      </c>
      <c r="J92" s="179">
        <v>6.5349000000000004</v>
      </c>
      <c r="K92" s="179">
        <v>6.1994999999999996</v>
      </c>
      <c r="L92" s="179">
        <v>5.8287000000000004</v>
      </c>
      <c r="M92" s="179">
        <v>5.2130999999999998</v>
      </c>
      <c r="N92" s="179">
        <v>4.7007000000000003</v>
      </c>
      <c r="O92" s="180">
        <v>3.9922</v>
      </c>
      <c r="P92" s="153">
        <v>34</v>
      </c>
    </row>
    <row r="93" spans="1:16" ht="10.15" customHeight="1" x14ac:dyDescent="0.2">
      <c r="A93" s="29">
        <v>9</v>
      </c>
      <c r="B93" s="31" t="s">
        <v>108</v>
      </c>
      <c r="C93" s="194" t="s">
        <v>128</v>
      </c>
      <c r="D93" s="53">
        <v>1888.7938127365601</v>
      </c>
      <c r="E93" s="54">
        <v>1200</v>
      </c>
      <c r="F93" s="178">
        <v>102.1003</v>
      </c>
      <c r="G93" s="179">
        <v>99.129599999999996</v>
      </c>
      <c r="H93" s="179">
        <v>95.956800000000001</v>
      </c>
      <c r="I93" s="179">
        <v>92.518299999999996</v>
      </c>
      <c r="J93" s="179">
        <v>91.339399999999998</v>
      </c>
      <c r="K93" s="179">
        <v>87.377300000000005</v>
      </c>
      <c r="L93" s="179">
        <v>82.753600000000006</v>
      </c>
      <c r="M93" s="179">
        <v>74.425200000000004</v>
      </c>
      <c r="N93" s="179">
        <v>66.753500000000003</v>
      </c>
      <c r="O93" s="180">
        <v>54.726599999999998</v>
      </c>
      <c r="P93" s="153">
        <v>49</v>
      </c>
    </row>
    <row r="94" spans="1:16" ht="10.15" customHeight="1" x14ac:dyDescent="0.2">
      <c r="A94" s="29">
        <v>9</v>
      </c>
      <c r="B94" s="31" t="s">
        <v>183</v>
      </c>
      <c r="C94" s="194" t="s">
        <v>184</v>
      </c>
      <c r="D94" s="53">
        <v>375.72089514566898</v>
      </c>
      <c r="E94" s="54">
        <v>1073</v>
      </c>
      <c r="F94" s="178">
        <v>11.135400000000001</v>
      </c>
      <c r="G94" s="179">
        <v>10.1991</v>
      </c>
      <c r="H94" s="179">
        <v>9.3041999999999998</v>
      </c>
      <c r="I94" s="179">
        <v>8.4431999999999992</v>
      </c>
      <c r="J94" s="179">
        <v>8.1717999999999993</v>
      </c>
      <c r="K94" s="179">
        <v>7.3394000000000004</v>
      </c>
      <c r="L94" s="179">
        <v>6.5068000000000001</v>
      </c>
      <c r="M94" s="179">
        <v>5.3173000000000004</v>
      </c>
      <c r="N94" s="179">
        <v>4.5016999999999996</v>
      </c>
      <c r="O94" s="180">
        <v>3.6257000000000001</v>
      </c>
      <c r="P94" s="153">
        <v>36</v>
      </c>
    </row>
    <row r="95" spans="1:16" ht="10.15" customHeight="1" x14ac:dyDescent="0.2">
      <c r="A95" s="29">
        <v>9</v>
      </c>
      <c r="B95" s="31" t="s">
        <v>185</v>
      </c>
      <c r="C95" s="194" t="s">
        <v>186</v>
      </c>
      <c r="D95" s="53">
        <v>720.170432649178</v>
      </c>
      <c r="E95" s="54">
        <v>1248</v>
      </c>
      <c r="F95" s="178">
        <v>43.120899999999999</v>
      </c>
      <c r="G95" s="179">
        <v>41.109000000000002</v>
      </c>
      <c r="H95" s="179">
        <v>39.083599999999997</v>
      </c>
      <c r="I95" s="179">
        <v>37.024099999999997</v>
      </c>
      <c r="J95" s="179">
        <v>36.3489</v>
      </c>
      <c r="K95" s="179">
        <v>34.190100000000001</v>
      </c>
      <c r="L95" s="179">
        <v>31.873699999999999</v>
      </c>
      <c r="M95" s="179">
        <v>28.202300000000001</v>
      </c>
      <c r="N95" s="179">
        <v>25.329599999999999</v>
      </c>
      <c r="O95" s="180">
        <v>21.6813</v>
      </c>
      <c r="P95" s="153">
        <v>38</v>
      </c>
    </row>
    <row r="96" spans="1:16" ht="10.15" customHeight="1" x14ac:dyDescent="0.2">
      <c r="A96" s="29">
        <v>9</v>
      </c>
      <c r="B96" s="31" t="s">
        <v>110</v>
      </c>
      <c r="C96" s="194" t="s">
        <v>130</v>
      </c>
      <c r="D96" s="53">
        <v>42265.822902857202</v>
      </c>
      <c r="E96" s="54">
        <v>1086</v>
      </c>
      <c r="F96" s="178">
        <v>1289.8169</v>
      </c>
      <c r="G96" s="179">
        <v>1242.2991</v>
      </c>
      <c r="H96" s="179">
        <v>1193.1636000000001</v>
      </c>
      <c r="I96" s="179">
        <v>1141.73</v>
      </c>
      <c r="J96" s="179">
        <v>1124.5208</v>
      </c>
      <c r="K96" s="179">
        <v>1068.2190000000001</v>
      </c>
      <c r="L96" s="179">
        <v>1005.4081</v>
      </c>
      <c r="M96" s="179">
        <v>899.67930000000001</v>
      </c>
      <c r="N96" s="179">
        <v>810.07209999999998</v>
      </c>
      <c r="O96" s="180">
        <v>683.18679999999995</v>
      </c>
      <c r="P96" s="153">
        <v>68</v>
      </c>
    </row>
    <row r="97" spans="1:16" ht="10.15" customHeight="1" x14ac:dyDescent="0.2">
      <c r="A97" s="29">
        <v>9</v>
      </c>
      <c r="B97" s="31" t="s">
        <v>113</v>
      </c>
      <c r="C97" s="194" t="s">
        <v>135</v>
      </c>
      <c r="D97" s="53">
        <v>368.44519897771499</v>
      </c>
      <c r="E97" s="54">
        <v>1365</v>
      </c>
      <c r="F97" s="178">
        <v>19.244599999999998</v>
      </c>
      <c r="G97" s="179">
        <v>18.645099999999999</v>
      </c>
      <c r="H97" s="179">
        <v>18.0185</v>
      </c>
      <c r="I97" s="179">
        <v>17.355</v>
      </c>
      <c r="J97" s="179">
        <v>17.1312</v>
      </c>
      <c r="K97" s="179">
        <v>16.392299999999999</v>
      </c>
      <c r="L97" s="179">
        <v>15.555300000000001</v>
      </c>
      <c r="M97" s="179">
        <v>14.1128</v>
      </c>
      <c r="N97" s="179">
        <v>12.8528</v>
      </c>
      <c r="O97" s="180">
        <v>10.9977</v>
      </c>
      <c r="P97" s="153">
        <v>35</v>
      </c>
    </row>
    <row r="98" spans="1:16" ht="10.15" customHeight="1" x14ac:dyDescent="0.2">
      <c r="A98" s="29">
        <v>9</v>
      </c>
      <c r="B98" s="31" t="s">
        <v>116</v>
      </c>
      <c r="C98" s="194" t="s">
        <v>138</v>
      </c>
      <c r="D98" s="53">
        <v>2846.5020295808199</v>
      </c>
      <c r="E98" s="54">
        <v>1147</v>
      </c>
      <c r="F98" s="178">
        <v>151.61500000000001</v>
      </c>
      <c r="G98" s="179">
        <v>145.53659999999999</v>
      </c>
      <c r="H98" s="179">
        <v>139.33199999999999</v>
      </c>
      <c r="I98" s="179">
        <v>132.92779999999999</v>
      </c>
      <c r="J98" s="179">
        <v>130.80619999999999</v>
      </c>
      <c r="K98" s="179">
        <v>123.9417</v>
      </c>
      <c r="L98" s="179">
        <v>116.4269</v>
      </c>
      <c r="M98" s="179">
        <v>104.1416</v>
      </c>
      <c r="N98" s="179">
        <v>94.125</v>
      </c>
      <c r="O98" s="180">
        <v>80.662700000000001</v>
      </c>
      <c r="P98" s="153">
        <v>46</v>
      </c>
    </row>
    <row r="99" spans="1:16" s="191" customFormat="1" ht="10.15" customHeight="1" x14ac:dyDescent="0.2">
      <c r="A99" s="29"/>
      <c r="B99" s="31"/>
      <c r="C99" s="194"/>
      <c r="D99" s="53"/>
      <c r="E99" s="54"/>
      <c r="F99" s="178"/>
      <c r="G99" s="179"/>
      <c r="H99" s="179"/>
      <c r="I99" s="179"/>
      <c r="J99" s="179"/>
      <c r="K99" s="179"/>
      <c r="L99" s="179"/>
      <c r="M99" s="179"/>
      <c r="N99" s="179"/>
      <c r="O99" s="180"/>
      <c r="P99" s="153"/>
    </row>
    <row r="100" spans="1:16" ht="10.15" customHeight="1" x14ac:dyDescent="0.2">
      <c r="A100" s="29">
        <v>10</v>
      </c>
      <c r="B100" s="31" t="s">
        <v>187</v>
      </c>
      <c r="C100" s="194" t="s">
        <v>188</v>
      </c>
      <c r="D100" s="53">
        <v>369.79557515916099</v>
      </c>
      <c r="E100" s="54">
        <v>916</v>
      </c>
      <c r="F100" s="178">
        <v>57.697800000000001</v>
      </c>
      <c r="G100" s="179">
        <v>55.936399999999999</v>
      </c>
      <c r="H100" s="179">
        <v>54.1023</v>
      </c>
      <c r="I100" s="179">
        <v>52.167900000000003</v>
      </c>
      <c r="J100" s="179">
        <v>51.517200000000003</v>
      </c>
      <c r="K100" s="179">
        <v>49.375799999999998</v>
      </c>
      <c r="L100" s="179">
        <v>46.962800000000001</v>
      </c>
      <c r="M100" s="179">
        <v>42.838799999999999</v>
      </c>
      <c r="N100" s="179">
        <v>39.275399999999998</v>
      </c>
      <c r="O100" s="180">
        <v>34.104900000000001</v>
      </c>
      <c r="P100" s="153">
        <v>46</v>
      </c>
    </row>
    <row r="101" spans="1:16" ht="10.15" customHeight="1" x14ac:dyDescent="0.2">
      <c r="A101" s="29">
        <v>10</v>
      </c>
      <c r="B101" s="31" t="s">
        <v>119</v>
      </c>
      <c r="C101" s="194">
        <v>15022000</v>
      </c>
      <c r="D101" s="53">
        <v>175</v>
      </c>
      <c r="E101" s="54">
        <v>752</v>
      </c>
      <c r="F101" s="178">
        <v>27.338100000000001</v>
      </c>
      <c r="G101" s="179">
        <v>26.7135</v>
      </c>
      <c r="H101" s="179">
        <v>26.035299999999999</v>
      </c>
      <c r="I101" s="179">
        <v>25.287299999999998</v>
      </c>
      <c r="J101" s="179">
        <v>25.0276</v>
      </c>
      <c r="K101" s="179">
        <v>24.142700000000001</v>
      </c>
      <c r="L101" s="179">
        <v>23.085799999999999</v>
      </c>
      <c r="M101" s="179">
        <v>21.114000000000001</v>
      </c>
      <c r="N101" s="179">
        <v>19.217300000000002</v>
      </c>
      <c r="O101" s="180">
        <v>16.080400000000001</v>
      </c>
      <c r="P101" s="153">
        <v>53</v>
      </c>
    </row>
    <row r="102" spans="1:16" ht="10.15" customHeight="1" x14ac:dyDescent="0.2">
      <c r="A102" s="29">
        <v>10</v>
      </c>
      <c r="B102" s="31" t="s">
        <v>189</v>
      </c>
      <c r="C102" s="194" t="s">
        <v>190</v>
      </c>
      <c r="D102" s="53">
        <v>352.873494316711</v>
      </c>
      <c r="E102" s="54">
        <v>987</v>
      </c>
      <c r="F102" s="178">
        <v>31.735700000000001</v>
      </c>
      <c r="G102" s="179">
        <v>30.581</v>
      </c>
      <c r="H102" s="179">
        <v>29.3657</v>
      </c>
      <c r="I102" s="179">
        <v>28.069500000000001</v>
      </c>
      <c r="J102" s="179">
        <v>27.63</v>
      </c>
      <c r="K102" s="179">
        <v>26.171500000000002</v>
      </c>
      <c r="L102" s="179">
        <v>24.504899999999999</v>
      </c>
      <c r="M102" s="179">
        <v>21.597999999999999</v>
      </c>
      <c r="N102" s="179">
        <v>19.026</v>
      </c>
      <c r="O102" s="180">
        <v>15.193099999999999</v>
      </c>
      <c r="P102" s="153">
        <v>44</v>
      </c>
    </row>
    <row r="103" spans="1:16" ht="10.15" customHeight="1" x14ac:dyDescent="0.2">
      <c r="A103" s="29">
        <v>10</v>
      </c>
      <c r="B103" s="31" t="s">
        <v>191</v>
      </c>
      <c r="C103" s="194" t="s">
        <v>192</v>
      </c>
      <c r="D103" s="53">
        <v>556.36454999269995</v>
      </c>
      <c r="E103" s="54">
        <v>1228</v>
      </c>
      <c r="F103" s="178">
        <v>65.344300000000004</v>
      </c>
      <c r="G103" s="179">
        <v>62.908700000000003</v>
      </c>
      <c r="H103" s="179">
        <v>60.382199999999997</v>
      </c>
      <c r="I103" s="179">
        <v>57.728400000000001</v>
      </c>
      <c r="J103" s="179">
        <v>56.838299999999997</v>
      </c>
      <c r="K103" s="179">
        <v>53.918399999999998</v>
      </c>
      <c r="L103" s="179">
        <v>50.646000000000001</v>
      </c>
      <c r="M103" s="179">
        <v>45.099499999999999</v>
      </c>
      <c r="N103" s="179">
        <v>40.356699999999996</v>
      </c>
      <c r="O103" s="180">
        <v>33.562399999999997</v>
      </c>
      <c r="P103" s="153">
        <v>39</v>
      </c>
    </row>
    <row r="104" spans="1:16" ht="10.15" customHeight="1" x14ac:dyDescent="0.2">
      <c r="A104" s="29">
        <v>10</v>
      </c>
      <c r="B104" s="31" t="s">
        <v>193</v>
      </c>
      <c r="C104" s="194" t="s">
        <v>194</v>
      </c>
      <c r="D104" s="53">
        <v>2000.0098207743001</v>
      </c>
      <c r="E104" s="54">
        <v>837</v>
      </c>
      <c r="F104" s="178">
        <v>188.64320000000001</v>
      </c>
      <c r="G104" s="179">
        <v>181.61580000000001</v>
      </c>
      <c r="H104" s="179">
        <v>174.3022</v>
      </c>
      <c r="I104" s="179">
        <v>166.5941</v>
      </c>
      <c r="J104" s="179">
        <v>164.00239999999999</v>
      </c>
      <c r="K104" s="179">
        <v>155.47790000000001</v>
      </c>
      <c r="L104" s="179">
        <v>145.88200000000001</v>
      </c>
      <c r="M104" s="179">
        <v>129.50899999999999</v>
      </c>
      <c r="N104" s="179">
        <v>115.3938</v>
      </c>
      <c r="O104" s="180">
        <v>94.970399999999998</v>
      </c>
      <c r="P104" s="153">
        <v>44</v>
      </c>
    </row>
    <row r="105" spans="1:16" ht="10.15" customHeight="1" x14ac:dyDescent="0.2">
      <c r="A105" s="29">
        <v>10</v>
      </c>
      <c r="B105" s="31" t="s">
        <v>195</v>
      </c>
      <c r="C105" s="194" t="s">
        <v>196</v>
      </c>
      <c r="D105" s="53">
        <v>241.12139514974601</v>
      </c>
      <c r="E105" s="54">
        <v>952</v>
      </c>
      <c r="F105" s="178">
        <v>35.872799999999998</v>
      </c>
      <c r="G105" s="179">
        <v>33.734699999999997</v>
      </c>
      <c r="H105" s="179">
        <v>31.658100000000001</v>
      </c>
      <c r="I105" s="179">
        <v>29.628</v>
      </c>
      <c r="J105" s="179">
        <v>28.981200000000001</v>
      </c>
      <c r="K105" s="179">
        <v>26.9773</v>
      </c>
      <c r="L105" s="179">
        <v>24.943300000000001</v>
      </c>
      <c r="M105" s="179">
        <v>21.998999999999999</v>
      </c>
      <c r="N105" s="179">
        <v>19.985499999999998</v>
      </c>
      <c r="O105" s="180">
        <v>17.940799999999999</v>
      </c>
      <c r="P105" s="153">
        <v>14</v>
      </c>
    </row>
    <row r="106" spans="1:16" ht="10.5" customHeight="1" x14ac:dyDescent="0.2">
      <c r="A106" s="29">
        <v>10</v>
      </c>
      <c r="B106" s="31" t="s">
        <v>197</v>
      </c>
      <c r="C106" s="194" t="s">
        <v>198</v>
      </c>
      <c r="D106" s="53">
        <v>104.416745297022</v>
      </c>
      <c r="E106" s="54">
        <v>249</v>
      </c>
      <c r="F106" s="178">
        <v>11.9908</v>
      </c>
      <c r="G106" s="179">
        <v>11.305099999999999</v>
      </c>
      <c r="H106" s="179">
        <v>10.6143</v>
      </c>
      <c r="I106" s="179">
        <v>9.9113000000000007</v>
      </c>
      <c r="J106" s="179">
        <v>9.6806999999999999</v>
      </c>
      <c r="K106" s="179">
        <v>8.9427000000000003</v>
      </c>
      <c r="L106" s="179">
        <v>8.1492000000000004</v>
      </c>
      <c r="M106" s="179">
        <v>6.8861999999999997</v>
      </c>
      <c r="N106" s="179">
        <v>5.8891</v>
      </c>
      <c r="O106" s="180">
        <v>4.5965999999999996</v>
      </c>
      <c r="P106" s="153">
        <v>28</v>
      </c>
    </row>
    <row r="107" spans="1:16" ht="10.5" customHeight="1" x14ac:dyDescent="0.2">
      <c r="A107" s="29">
        <v>10</v>
      </c>
      <c r="B107" s="31" t="s">
        <v>199</v>
      </c>
      <c r="C107" s="194" t="s">
        <v>200</v>
      </c>
      <c r="D107" s="53">
        <v>180.54397945058301</v>
      </c>
      <c r="E107" s="54">
        <v>753</v>
      </c>
      <c r="F107" s="178">
        <v>25.1814</v>
      </c>
      <c r="G107" s="179">
        <v>24.369199999999999</v>
      </c>
      <c r="H107" s="179">
        <v>23.496200000000002</v>
      </c>
      <c r="I107" s="179">
        <v>22.543900000000001</v>
      </c>
      <c r="J107" s="179">
        <v>22.216000000000001</v>
      </c>
      <c r="K107" s="179">
        <v>21.109300000000001</v>
      </c>
      <c r="L107" s="179">
        <v>19.809200000000001</v>
      </c>
      <c r="M107" s="179">
        <v>17.449300000000001</v>
      </c>
      <c r="N107" s="179">
        <v>15.2639</v>
      </c>
      <c r="O107" s="180">
        <v>11.845700000000001</v>
      </c>
      <c r="P107" s="153">
        <v>42</v>
      </c>
    </row>
    <row r="108" spans="1:16" ht="10.5" customHeight="1" x14ac:dyDescent="0.2">
      <c r="A108" s="192">
        <v>10</v>
      </c>
      <c r="B108" s="184" t="s">
        <v>115</v>
      </c>
      <c r="C108" s="195" t="s">
        <v>137</v>
      </c>
      <c r="D108" s="55">
        <v>371.81056670625105</v>
      </c>
      <c r="E108" s="56">
        <v>959</v>
      </c>
      <c r="F108" s="181">
        <v>33.850099999999998</v>
      </c>
      <c r="G108" s="182">
        <v>32.430300000000003</v>
      </c>
      <c r="H108" s="182">
        <v>30.9998</v>
      </c>
      <c r="I108" s="182">
        <v>29.5442</v>
      </c>
      <c r="J108" s="182">
        <v>29.067</v>
      </c>
      <c r="K108" s="182">
        <v>27.540700000000001</v>
      </c>
      <c r="L108" s="182">
        <v>25.903400000000001</v>
      </c>
      <c r="M108" s="182">
        <v>23.313300000000002</v>
      </c>
      <c r="N108" s="182">
        <v>21.297999999999998</v>
      </c>
      <c r="O108" s="183">
        <v>18.777100000000001</v>
      </c>
      <c r="P108" s="118">
        <v>32</v>
      </c>
    </row>
  </sheetData>
  <mergeCells count="3">
    <mergeCell ref="B2:C2"/>
    <mergeCell ref="F2:O2"/>
    <mergeCell ref="F3:O3"/>
  </mergeCells>
  <printOptions horizontalCentered="1"/>
  <pageMargins left="0.70866141732283472" right="0.70866141732283472" top="0.91" bottom="0.9" header="0.70866141732283472" footer="0.47244094488188981"/>
  <pageSetup scale="87" orientation="landscape" r:id="rId1"/>
  <headerFooter>
    <oddFooter xml:space="preserve">&amp;R&amp;"Arial,Bold"&amp;12Table 5: High Flow Frequency Distribution of Mean Annual Flows (page &amp;P of 2)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11"/>
  <sheetViews>
    <sheetView view="pageLayout" topLeftCell="A88" zoomScaleNormal="100" workbookViewId="0">
      <selection activeCell="L82" sqref="L82"/>
    </sheetView>
  </sheetViews>
  <sheetFormatPr defaultColWidth="6.5703125" defaultRowHeight="12.75" x14ac:dyDescent="0.2"/>
  <cols>
    <col min="1" max="1" width="6.28515625" customWidth="1"/>
    <col min="2" max="2" width="13.28515625" bestFit="1" customWidth="1"/>
    <col min="3" max="3" width="10.7109375" customWidth="1"/>
    <col min="4" max="4" width="8.5703125" customWidth="1"/>
    <col min="5" max="5" width="8.7109375" customWidth="1"/>
    <col min="6" max="6" width="8" style="96" customWidth="1"/>
    <col min="7" max="15" width="7.5703125" style="96" customWidth="1"/>
    <col min="16" max="16" width="7.5703125" style="75" customWidth="1"/>
  </cols>
  <sheetData>
    <row r="1" spans="1:16" ht="10.15" customHeight="1" x14ac:dyDescent="0.2"/>
    <row r="2" spans="1:16" ht="12" customHeight="1" x14ac:dyDescent="0.2">
      <c r="A2" s="164" t="s">
        <v>0</v>
      </c>
      <c r="B2" s="334" t="s">
        <v>241</v>
      </c>
      <c r="C2" s="335"/>
      <c r="D2" s="133" t="s">
        <v>1</v>
      </c>
      <c r="E2" s="148" t="s">
        <v>173</v>
      </c>
      <c r="F2" s="324" t="s">
        <v>261</v>
      </c>
      <c r="G2" s="325"/>
      <c r="H2" s="325"/>
      <c r="I2" s="325"/>
      <c r="J2" s="325"/>
      <c r="K2" s="325"/>
      <c r="L2" s="325"/>
      <c r="M2" s="325"/>
      <c r="N2" s="325"/>
      <c r="O2" s="326"/>
      <c r="P2" s="154"/>
    </row>
    <row r="3" spans="1:16" ht="10.5" customHeight="1" x14ac:dyDescent="0.2">
      <c r="A3" s="165" t="s">
        <v>3</v>
      </c>
      <c r="B3" s="132" t="s">
        <v>124</v>
      </c>
      <c r="C3" s="135" t="s">
        <v>125</v>
      </c>
      <c r="D3" s="136" t="s">
        <v>177</v>
      </c>
      <c r="E3" s="149" t="s">
        <v>4</v>
      </c>
      <c r="F3" s="318" t="s">
        <v>255</v>
      </c>
      <c r="G3" s="319"/>
      <c r="H3" s="319"/>
      <c r="I3" s="319"/>
      <c r="J3" s="319"/>
      <c r="K3" s="319"/>
      <c r="L3" s="319"/>
      <c r="M3" s="319"/>
      <c r="N3" s="319"/>
      <c r="O3" s="320"/>
      <c r="P3" s="157" t="s">
        <v>237</v>
      </c>
    </row>
    <row r="4" spans="1:16" ht="12.75" customHeight="1" x14ac:dyDescent="0.2">
      <c r="A4" s="163" t="s">
        <v>19</v>
      </c>
      <c r="B4" s="185"/>
      <c r="C4" s="175" t="s">
        <v>126</v>
      </c>
      <c r="D4" s="186" t="s">
        <v>251</v>
      </c>
      <c r="E4" s="187" t="s">
        <v>79</v>
      </c>
      <c r="F4" s="172">
        <v>0.5</v>
      </c>
      <c r="G4" s="173">
        <v>1</v>
      </c>
      <c r="H4" s="173">
        <v>2</v>
      </c>
      <c r="I4" s="173">
        <v>4</v>
      </c>
      <c r="J4" s="173">
        <v>5</v>
      </c>
      <c r="K4" s="173">
        <v>10</v>
      </c>
      <c r="L4" s="173">
        <v>20</v>
      </c>
      <c r="M4" s="173">
        <v>50</v>
      </c>
      <c r="N4" s="174">
        <v>80</v>
      </c>
      <c r="O4" s="175">
        <v>99</v>
      </c>
      <c r="P4" s="158" t="s">
        <v>232</v>
      </c>
    </row>
    <row r="5" spans="1:16" ht="10.15" customHeight="1" x14ac:dyDescent="0.2">
      <c r="A5" s="119"/>
      <c r="B5" s="11"/>
      <c r="C5" s="177"/>
      <c r="D5" s="122"/>
      <c r="E5" s="150"/>
      <c r="F5" s="12"/>
      <c r="G5" s="12"/>
      <c r="H5" s="12"/>
      <c r="I5" s="12"/>
      <c r="J5" s="12"/>
      <c r="K5" s="12"/>
      <c r="L5" s="12"/>
      <c r="M5" s="12"/>
      <c r="N5" s="12"/>
      <c r="O5" s="12"/>
      <c r="P5" s="154"/>
    </row>
    <row r="6" spans="1:16" ht="10.15" customHeight="1" x14ac:dyDescent="0.2">
      <c r="A6" s="17">
        <v>1</v>
      </c>
      <c r="B6" s="20" t="s">
        <v>216</v>
      </c>
      <c r="C6" s="193" t="s">
        <v>214</v>
      </c>
      <c r="D6" s="80">
        <v>26.273865621098999</v>
      </c>
      <c r="E6" s="151">
        <v>881</v>
      </c>
      <c r="F6" s="89">
        <v>0.51490000000000002</v>
      </c>
      <c r="G6" s="89">
        <v>0.5544</v>
      </c>
      <c r="H6" s="89">
        <v>0.5998</v>
      </c>
      <c r="I6" s="89">
        <v>0.65269999999999995</v>
      </c>
      <c r="J6" s="89">
        <v>0.67169999999999996</v>
      </c>
      <c r="K6" s="89">
        <v>0.73960000000000004</v>
      </c>
      <c r="L6" s="89">
        <v>0.82640000000000002</v>
      </c>
      <c r="M6" s="89">
        <v>1.0052000000000001</v>
      </c>
      <c r="N6" s="89">
        <v>1.1973</v>
      </c>
      <c r="O6" s="89">
        <v>1.5531999999999999</v>
      </c>
      <c r="P6" s="155">
        <v>14</v>
      </c>
    </row>
    <row r="7" spans="1:16" ht="10.15" customHeight="1" x14ac:dyDescent="0.2">
      <c r="A7" s="17">
        <v>1</v>
      </c>
      <c r="B7" s="20" t="s">
        <v>117</v>
      </c>
      <c r="C7" s="193" t="s">
        <v>139</v>
      </c>
      <c r="D7" s="57">
        <v>317.98446545006902</v>
      </c>
      <c r="E7" s="151">
        <v>1314</v>
      </c>
      <c r="F7" s="89">
        <v>17.010100000000001</v>
      </c>
      <c r="G7" s="89">
        <v>17.7226</v>
      </c>
      <c r="H7" s="89">
        <v>18.517600000000002</v>
      </c>
      <c r="I7" s="89">
        <v>19.421099999999999</v>
      </c>
      <c r="J7" s="89">
        <v>19.741199999999999</v>
      </c>
      <c r="K7" s="89">
        <v>20.857800000000001</v>
      </c>
      <c r="L7" s="89">
        <v>22.2438</v>
      </c>
      <c r="M7" s="89">
        <v>24.985600000000002</v>
      </c>
      <c r="N7" s="89">
        <v>27.8203</v>
      </c>
      <c r="O7" s="89">
        <v>32.943600000000004</v>
      </c>
      <c r="P7" s="155">
        <v>32</v>
      </c>
    </row>
    <row r="8" spans="1:16" ht="10.15" customHeight="1" x14ac:dyDescent="0.2">
      <c r="A8" s="17">
        <v>1</v>
      </c>
      <c r="B8" s="31" t="s">
        <v>218</v>
      </c>
      <c r="C8" s="194" t="s">
        <v>151</v>
      </c>
      <c r="D8" s="80">
        <v>13.514335008688999</v>
      </c>
      <c r="E8" s="151">
        <v>433</v>
      </c>
      <c r="F8" s="89">
        <v>0.35489999999999999</v>
      </c>
      <c r="G8" s="89">
        <v>0.36919999999999997</v>
      </c>
      <c r="H8" s="89">
        <v>0.38569999999999999</v>
      </c>
      <c r="I8" s="89">
        <v>0.40560000000000002</v>
      </c>
      <c r="J8" s="89">
        <v>0.41289999999999999</v>
      </c>
      <c r="K8" s="89">
        <v>0.43940000000000001</v>
      </c>
      <c r="L8" s="89">
        <v>0.47510000000000002</v>
      </c>
      <c r="M8" s="89">
        <v>0.55600000000000005</v>
      </c>
      <c r="N8" s="89">
        <v>0.65769999999999995</v>
      </c>
      <c r="O8" s="89">
        <v>0.90869999999999995</v>
      </c>
      <c r="P8" s="155">
        <v>17</v>
      </c>
    </row>
    <row r="9" spans="1:16" ht="10.15" customHeight="1" x14ac:dyDescent="0.2">
      <c r="A9" s="17">
        <v>1</v>
      </c>
      <c r="B9" s="20" t="s">
        <v>118</v>
      </c>
      <c r="C9" s="193" t="s">
        <v>140</v>
      </c>
      <c r="D9" s="57">
        <v>324.40303482460502</v>
      </c>
      <c r="E9" s="151">
        <v>1392</v>
      </c>
      <c r="F9" s="89">
        <v>12.855499999999999</v>
      </c>
      <c r="G9" s="89">
        <v>14.181100000000001</v>
      </c>
      <c r="H9" s="89">
        <v>15.694699999999999</v>
      </c>
      <c r="I9" s="89">
        <v>17.444500000000001</v>
      </c>
      <c r="J9" s="89">
        <v>18.069299999999998</v>
      </c>
      <c r="K9" s="89">
        <v>20.254100000000001</v>
      </c>
      <c r="L9" s="89">
        <v>22.944400000000002</v>
      </c>
      <c r="M9" s="89">
        <v>28.005500000000001</v>
      </c>
      <c r="N9" s="89">
        <v>32.591500000000003</v>
      </c>
      <c r="O9" s="89">
        <v>38.593299999999999</v>
      </c>
      <c r="P9" s="155">
        <v>22</v>
      </c>
    </row>
    <row r="10" spans="1:16" ht="10.15" customHeight="1" x14ac:dyDescent="0.2">
      <c r="A10" s="17">
        <v>1</v>
      </c>
      <c r="B10" s="20" t="s">
        <v>204</v>
      </c>
      <c r="C10" s="193" t="s">
        <v>142</v>
      </c>
      <c r="D10" s="57">
        <v>9503.9154623398899</v>
      </c>
      <c r="E10" s="151">
        <v>1270</v>
      </c>
      <c r="F10" s="89">
        <v>339.11849999999998</v>
      </c>
      <c r="G10" s="89">
        <v>349.1404</v>
      </c>
      <c r="H10" s="89">
        <v>360.3417</v>
      </c>
      <c r="I10" s="89">
        <v>373.10449999999997</v>
      </c>
      <c r="J10" s="89">
        <v>377.6386</v>
      </c>
      <c r="K10" s="89">
        <v>393.51339999999999</v>
      </c>
      <c r="L10" s="89">
        <v>413.3827</v>
      </c>
      <c r="M10" s="89">
        <v>453.39940000000001</v>
      </c>
      <c r="N10" s="89">
        <v>496.11070000000001</v>
      </c>
      <c r="O10" s="89">
        <v>578.17460000000005</v>
      </c>
      <c r="P10" s="155">
        <v>46</v>
      </c>
    </row>
    <row r="11" spans="1:16" ht="10.15" customHeight="1" x14ac:dyDescent="0.2">
      <c r="A11" s="17">
        <v>1</v>
      </c>
      <c r="B11" s="20" t="s">
        <v>120</v>
      </c>
      <c r="C11" s="193" t="s">
        <v>141</v>
      </c>
      <c r="D11" s="57">
        <v>7368.5174543031299</v>
      </c>
      <c r="E11" s="151">
        <v>1327</v>
      </c>
      <c r="F11" s="89">
        <v>215.00280000000001</v>
      </c>
      <c r="G11" s="89">
        <v>219.47989999999999</v>
      </c>
      <c r="H11" s="89">
        <v>224.74529999999999</v>
      </c>
      <c r="I11" s="89">
        <v>231.0924</v>
      </c>
      <c r="J11" s="89">
        <v>233.43899999999999</v>
      </c>
      <c r="K11" s="89">
        <v>242.04470000000001</v>
      </c>
      <c r="L11" s="89">
        <v>253.70830000000001</v>
      </c>
      <c r="M11" s="89">
        <v>280.4665</v>
      </c>
      <c r="N11" s="89">
        <v>314.43700000000001</v>
      </c>
      <c r="O11" s="89">
        <v>398.9169</v>
      </c>
      <c r="P11" s="155">
        <v>27</v>
      </c>
    </row>
    <row r="12" spans="1:16" ht="10.15" customHeight="1" x14ac:dyDescent="0.2">
      <c r="A12" s="17">
        <v>1</v>
      </c>
      <c r="B12" s="20" t="s">
        <v>87</v>
      </c>
      <c r="C12" s="193" t="s">
        <v>88</v>
      </c>
      <c r="D12" s="57">
        <v>1862.41399828969</v>
      </c>
      <c r="E12" s="151">
        <v>768</v>
      </c>
      <c r="F12" s="89">
        <v>27.357500000000002</v>
      </c>
      <c r="G12" s="89">
        <v>28.868200000000002</v>
      </c>
      <c r="H12" s="89">
        <v>30.57</v>
      </c>
      <c r="I12" s="89">
        <v>32.522799999999997</v>
      </c>
      <c r="J12" s="89">
        <v>33.219200000000001</v>
      </c>
      <c r="K12" s="89">
        <v>35.665100000000002</v>
      </c>
      <c r="L12" s="89">
        <v>38.734400000000001</v>
      </c>
      <c r="M12" s="89">
        <v>44.892800000000001</v>
      </c>
      <c r="N12" s="89">
        <v>51.345500000000001</v>
      </c>
      <c r="O12" s="89">
        <v>63.101199999999999</v>
      </c>
      <c r="P12" s="155">
        <v>44</v>
      </c>
    </row>
    <row r="13" spans="1:16" ht="10.15" customHeight="1" x14ac:dyDescent="0.2">
      <c r="A13" s="17">
        <v>1</v>
      </c>
      <c r="B13" s="31" t="s">
        <v>217</v>
      </c>
      <c r="C13" s="194" t="s">
        <v>215</v>
      </c>
      <c r="D13" s="113">
        <v>17.814425256661998</v>
      </c>
      <c r="E13" s="53">
        <v>1142</v>
      </c>
      <c r="F13" s="89">
        <v>0.2722</v>
      </c>
      <c r="G13" s="89">
        <v>0.30159999999999998</v>
      </c>
      <c r="H13" s="89">
        <v>0.33489999999999998</v>
      </c>
      <c r="I13" s="89">
        <v>0.37319999999999998</v>
      </c>
      <c r="J13" s="89">
        <v>0.38690000000000002</v>
      </c>
      <c r="K13" s="89">
        <v>0.43409999999999999</v>
      </c>
      <c r="L13" s="89">
        <v>0.49120000000000003</v>
      </c>
      <c r="M13" s="89">
        <v>0.59470000000000001</v>
      </c>
      <c r="N13" s="89">
        <v>0.68179999999999996</v>
      </c>
      <c r="O13" s="89">
        <v>0.77980000000000005</v>
      </c>
      <c r="P13" s="155">
        <v>14</v>
      </c>
    </row>
    <row r="14" spans="1:16" ht="10.15" customHeight="1" x14ac:dyDescent="0.2">
      <c r="A14" s="17">
        <v>1</v>
      </c>
      <c r="B14" s="31" t="s">
        <v>205</v>
      </c>
      <c r="C14" s="194" t="s">
        <v>206</v>
      </c>
      <c r="D14" s="113">
        <v>40.276278160361997</v>
      </c>
      <c r="E14" s="53">
        <v>804</v>
      </c>
      <c r="F14" s="89">
        <v>1.0975999999999999</v>
      </c>
      <c r="G14" s="89">
        <v>1.1176999999999999</v>
      </c>
      <c r="H14" s="89">
        <v>1.1440999999999999</v>
      </c>
      <c r="I14" s="89">
        <v>1.1798</v>
      </c>
      <c r="J14" s="89">
        <v>1.194</v>
      </c>
      <c r="K14" s="89">
        <v>1.2509999999999999</v>
      </c>
      <c r="L14" s="89">
        <v>1.3396999999999999</v>
      </c>
      <c r="M14" s="89">
        <v>1.5921000000000001</v>
      </c>
      <c r="N14" s="89">
        <v>2.0112000000000001</v>
      </c>
      <c r="O14" s="89">
        <v>3.5912000000000002</v>
      </c>
      <c r="P14" s="155">
        <v>18</v>
      </c>
    </row>
    <row r="15" spans="1:16" ht="10.15" customHeight="1" x14ac:dyDescent="0.2">
      <c r="A15" s="17">
        <v>1</v>
      </c>
      <c r="B15" s="31" t="s">
        <v>29</v>
      </c>
      <c r="C15" s="194" t="s">
        <v>30</v>
      </c>
      <c r="D15" s="54">
        <v>226.81767696528101</v>
      </c>
      <c r="E15" s="53">
        <v>1112</v>
      </c>
      <c r="F15" s="89">
        <v>7.2763</v>
      </c>
      <c r="G15" s="89">
        <v>7.4923000000000002</v>
      </c>
      <c r="H15" s="89">
        <v>7.7352999999999996</v>
      </c>
      <c r="I15" s="89">
        <v>8.0142000000000007</v>
      </c>
      <c r="J15" s="89">
        <v>8.1137999999999995</v>
      </c>
      <c r="K15" s="89">
        <v>8.4648000000000003</v>
      </c>
      <c r="L15" s="89">
        <v>8.9091000000000005</v>
      </c>
      <c r="M15" s="89">
        <v>9.8210999999999995</v>
      </c>
      <c r="N15" s="89">
        <v>10.821099999999999</v>
      </c>
      <c r="O15" s="89">
        <v>12.824299999999999</v>
      </c>
      <c r="P15" s="155">
        <v>36</v>
      </c>
    </row>
    <row r="16" spans="1:16" ht="10.15" customHeight="1" x14ac:dyDescent="0.2">
      <c r="A16" s="17">
        <v>1</v>
      </c>
      <c r="B16" s="31" t="s">
        <v>121</v>
      </c>
      <c r="C16" s="194" t="s">
        <v>143</v>
      </c>
      <c r="D16" s="54">
        <v>885.840514419388</v>
      </c>
      <c r="E16" s="117">
        <v>1380</v>
      </c>
      <c r="F16" s="89">
        <v>35.938499999999998</v>
      </c>
      <c r="G16" s="89">
        <v>36.970300000000002</v>
      </c>
      <c r="H16" s="89">
        <v>38.131999999999998</v>
      </c>
      <c r="I16" s="89">
        <v>39.466799999999999</v>
      </c>
      <c r="J16" s="89">
        <v>39.943899999999999</v>
      </c>
      <c r="K16" s="89">
        <v>41.6267</v>
      </c>
      <c r="L16" s="89">
        <v>43.760399999999997</v>
      </c>
      <c r="M16" s="89">
        <v>48.155299999999997</v>
      </c>
      <c r="N16" s="89">
        <v>52.996200000000002</v>
      </c>
      <c r="O16" s="89">
        <v>62.766399999999997</v>
      </c>
      <c r="P16" s="155">
        <v>22</v>
      </c>
    </row>
    <row r="17" spans="1:16" ht="10.15" customHeight="1" x14ac:dyDescent="0.2">
      <c r="A17" s="17">
        <v>1</v>
      </c>
      <c r="B17" s="31" t="s">
        <v>109</v>
      </c>
      <c r="C17" s="194" t="s">
        <v>129</v>
      </c>
      <c r="D17" s="54">
        <v>18295.488218877999</v>
      </c>
      <c r="E17" s="53">
        <v>1119</v>
      </c>
      <c r="F17" s="89">
        <v>579.83079999999995</v>
      </c>
      <c r="G17" s="89">
        <v>597.23929999999996</v>
      </c>
      <c r="H17" s="89">
        <v>616.57090000000005</v>
      </c>
      <c r="I17" s="89">
        <v>638.4348</v>
      </c>
      <c r="J17" s="89">
        <v>646.15949999999998</v>
      </c>
      <c r="K17" s="89">
        <v>673.02610000000004</v>
      </c>
      <c r="L17" s="89">
        <v>706.25649999999996</v>
      </c>
      <c r="M17" s="89">
        <v>771.8184</v>
      </c>
      <c r="N17" s="89">
        <v>839.75429999999994</v>
      </c>
      <c r="O17" s="89">
        <v>964.31280000000004</v>
      </c>
      <c r="P17" s="155">
        <v>61</v>
      </c>
    </row>
    <row r="18" spans="1:16" ht="10.15" customHeight="1" x14ac:dyDescent="0.2">
      <c r="A18" s="29">
        <v>1</v>
      </c>
      <c r="B18" s="31" t="s">
        <v>246</v>
      </c>
      <c r="C18" s="194" t="s">
        <v>242</v>
      </c>
      <c r="D18" s="54">
        <v>10.114959198201001</v>
      </c>
      <c r="E18" s="53">
        <v>854</v>
      </c>
      <c r="F18" s="89">
        <v>0.12970000000000001</v>
      </c>
      <c r="G18" s="89">
        <v>0.13550000000000001</v>
      </c>
      <c r="H18" s="89">
        <v>0.14219999999999999</v>
      </c>
      <c r="I18" s="89">
        <v>0.1502</v>
      </c>
      <c r="J18" s="89">
        <v>0.1532</v>
      </c>
      <c r="K18" s="89">
        <v>0.16400000000000001</v>
      </c>
      <c r="L18" s="89">
        <v>0.17860000000000001</v>
      </c>
      <c r="M18" s="89">
        <v>0.21210000000000001</v>
      </c>
      <c r="N18" s="89">
        <v>0.25459999999999999</v>
      </c>
      <c r="O18" s="89">
        <v>0.3614</v>
      </c>
      <c r="P18" s="155">
        <v>9</v>
      </c>
    </row>
    <row r="19" spans="1:16" ht="10.15" customHeight="1" x14ac:dyDescent="0.2">
      <c r="A19" s="17">
        <v>1</v>
      </c>
      <c r="B19" s="31" t="s">
        <v>31</v>
      </c>
      <c r="C19" s="194">
        <v>15056100</v>
      </c>
      <c r="D19" s="113">
        <v>375.55</v>
      </c>
      <c r="E19" s="53">
        <v>1180</v>
      </c>
      <c r="F19" s="89">
        <v>10.020300000000001</v>
      </c>
      <c r="G19" s="89">
        <v>10.315799999999999</v>
      </c>
      <c r="H19" s="89">
        <v>10.6751</v>
      </c>
      <c r="I19" s="89">
        <v>11.1242</v>
      </c>
      <c r="J19" s="89">
        <v>11.294499999999999</v>
      </c>
      <c r="K19" s="89">
        <v>11.9384</v>
      </c>
      <c r="L19" s="89">
        <v>12.8573</v>
      </c>
      <c r="M19" s="89">
        <v>15.1563</v>
      </c>
      <c r="N19" s="89">
        <v>18.440300000000001</v>
      </c>
      <c r="O19" s="89">
        <v>28.317299999999999</v>
      </c>
      <c r="P19" s="155">
        <v>22</v>
      </c>
    </row>
    <row r="20" spans="1:16" ht="10.15" customHeight="1" x14ac:dyDescent="0.2">
      <c r="A20" s="17">
        <v>1</v>
      </c>
      <c r="B20" s="31" t="s">
        <v>219</v>
      </c>
      <c r="C20" s="194" t="s">
        <v>150</v>
      </c>
      <c r="D20" s="54">
        <v>50808.446258558797</v>
      </c>
      <c r="E20" s="53">
        <v>1313</v>
      </c>
      <c r="F20" s="89">
        <v>1127.7325000000001</v>
      </c>
      <c r="G20" s="89">
        <v>1172.2575999999999</v>
      </c>
      <c r="H20" s="89">
        <v>1220.9286</v>
      </c>
      <c r="I20" s="89">
        <v>1274.8989999999999</v>
      </c>
      <c r="J20" s="89">
        <v>1293.675</v>
      </c>
      <c r="K20" s="89">
        <v>1357.7095999999999</v>
      </c>
      <c r="L20" s="89">
        <v>1433.9956</v>
      </c>
      <c r="M20" s="89">
        <v>1574.1523</v>
      </c>
      <c r="N20" s="89">
        <v>1703.6976</v>
      </c>
      <c r="O20" s="89">
        <v>1897.8973000000001</v>
      </c>
      <c r="P20" s="155">
        <v>27</v>
      </c>
    </row>
    <row r="21" spans="1:16" ht="10.15" customHeight="1" x14ac:dyDescent="0.2">
      <c r="A21" s="17">
        <v>1</v>
      </c>
      <c r="B21" s="31" t="s">
        <v>112</v>
      </c>
      <c r="C21" s="194" t="s">
        <v>133</v>
      </c>
      <c r="D21" s="54">
        <v>218.84221750538001</v>
      </c>
      <c r="E21" s="53">
        <v>1290</v>
      </c>
      <c r="F21" s="89">
        <v>10.0654</v>
      </c>
      <c r="G21" s="89">
        <v>10.6281</v>
      </c>
      <c r="H21" s="89">
        <v>11.2448</v>
      </c>
      <c r="I21" s="89">
        <v>11.9284</v>
      </c>
      <c r="J21" s="89">
        <v>12.165900000000001</v>
      </c>
      <c r="K21" s="89">
        <v>12.972200000000001</v>
      </c>
      <c r="L21" s="89">
        <v>13.9216</v>
      </c>
      <c r="M21" s="89">
        <v>15.610200000000001</v>
      </c>
      <c r="N21" s="89">
        <v>17.067499999999999</v>
      </c>
      <c r="O21" s="89">
        <v>18.944900000000001</v>
      </c>
      <c r="P21" s="155">
        <v>43</v>
      </c>
    </row>
    <row r="22" spans="1:16" ht="10.15" customHeight="1" x14ac:dyDescent="0.2">
      <c r="A22" s="17">
        <v>1</v>
      </c>
      <c r="B22" s="31" t="s">
        <v>122</v>
      </c>
      <c r="C22" s="194" t="s">
        <v>145</v>
      </c>
      <c r="D22" s="54">
        <v>1503.0514829423498</v>
      </c>
      <c r="E22" s="53">
        <v>1207</v>
      </c>
      <c r="F22" s="89">
        <v>77.372399999999999</v>
      </c>
      <c r="G22" s="89">
        <v>79.266499999999994</v>
      </c>
      <c r="H22" s="89">
        <v>81.458299999999994</v>
      </c>
      <c r="I22" s="89">
        <v>84.055300000000003</v>
      </c>
      <c r="J22" s="89">
        <v>85.004199999999997</v>
      </c>
      <c r="K22" s="89">
        <v>88.437100000000001</v>
      </c>
      <c r="L22" s="89">
        <v>92.987200000000001</v>
      </c>
      <c r="M22" s="89">
        <v>103.0697</v>
      </c>
      <c r="N22" s="89">
        <v>115.3266</v>
      </c>
      <c r="O22" s="89">
        <v>144.0076</v>
      </c>
      <c r="P22" s="155">
        <v>29</v>
      </c>
    </row>
    <row r="23" spans="1:16" ht="10.15" customHeight="1" x14ac:dyDescent="0.2">
      <c r="A23" s="17"/>
      <c r="B23" s="31"/>
      <c r="C23" s="194"/>
      <c r="D23" s="54"/>
      <c r="E23" s="53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155"/>
    </row>
    <row r="24" spans="1:16" ht="10.15" customHeight="1" x14ac:dyDescent="0.2">
      <c r="A24" s="29">
        <v>2</v>
      </c>
      <c r="B24" s="31" t="s">
        <v>23</v>
      </c>
      <c r="C24" s="194" t="s">
        <v>24</v>
      </c>
      <c r="D24" s="54">
        <v>15108.838861243401</v>
      </c>
      <c r="E24" s="53">
        <v>1246</v>
      </c>
      <c r="F24" s="89">
        <v>159.55850000000001</v>
      </c>
      <c r="G24" s="89">
        <v>163.85570000000001</v>
      </c>
      <c r="H24" s="89">
        <v>168.90100000000001</v>
      </c>
      <c r="I24" s="89">
        <v>174.9742</v>
      </c>
      <c r="J24" s="89">
        <v>177.21789999999999</v>
      </c>
      <c r="K24" s="89">
        <v>185.4427</v>
      </c>
      <c r="L24" s="89">
        <v>196.59010000000001</v>
      </c>
      <c r="M24" s="89">
        <v>222.2133</v>
      </c>
      <c r="N24" s="89">
        <v>254.92070000000001</v>
      </c>
      <c r="O24" s="89">
        <v>337.3415</v>
      </c>
      <c r="P24" s="155">
        <v>36</v>
      </c>
    </row>
    <row r="25" spans="1:16" ht="10.15" customHeight="1" x14ac:dyDescent="0.2">
      <c r="A25" s="17">
        <v>2</v>
      </c>
      <c r="B25" s="20" t="s">
        <v>42</v>
      </c>
      <c r="C25" s="193" t="s">
        <v>43</v>
      </c>
      <c r="D25" s="57">
        <v>6845.2676117073206</v>
      </c>
      <c r="E25" s="151">
        <v>1050</v>
      </c>
      <c r="F25" s="89">
        <v>62.808900000000001</v>
      </c>
      <c r="G25" s="89">
        <v>65.734399999999994</v>
      </c>
      <c r="H25" s="89">
        <v>69.0184</v>
      </c>
      <c r="I25" s="89">
        <v>72.7744</v>
      </c>
      <c r="J25" s="89">
        <v>74.1113</v>
      </c>
      <c r="K25" s="89">
        <v>78.799099999999996</v>
      </c>
      <c r="L25" s="89">
        <v>84.671199999999999</v>
      </c>
      <c r="M25" s="89">
        <v>96.455799999999996</v>
      </c>
      <c r="N25" s="89">
        <v>108.8724</v>
      </c>
      <c r="O25" s="89">
        <v>131.91229999999999</v>
      </c>
      <c r="P25" s="155">
        <v>57</v>
      </c>
    </row>
    <row r="26" spans="1:16" ht="10.15" customHeight="1" x14ac:dyDescent="0.2">
      <c r="A26" s="17">
        <v>2</v>
      </c>
      <c r="B26" s="20" t="s">
        <v>54</v>
      </c>
      <c r="C26" s="193" t="s">
        <v>55</v>
      </c>
      <c r="D26" s="57">
        <v>1654.5819957116698</v>
      </c>
      <c r="E26" s="151">
        <v>1260</v>
      </c>
      <c r="F26" s="89">
        <v>11.555099999999999</v>
      </c>
      <c r="G26" s="89">
        <v>12.1678</v>
      </c>
      <c r="H26" s="89">
        <v>12.8504</v>
      </c>
      <c r="I26" s="89">
        <v>13.6235</v>
      </c>
      <c r="J26" s="89">
        <v>13.8965</v>
      </c>
      <c r="K26" s="89">
        <v>14.843999999999999</v>
      </c>
      <c r="L26" s="89">
        <v>16.007100000000001</v>
      </c>
      <c r="M26" s="89">
        <v>18.251000000000001</v>
      </c>
      <c r="N26" s="89">
        <v>20.467500000000001</v>
      </c>
      <c r="O26" s="89">
        <v>24.1296</v>
      </c>
      <c r="P26" s="155">
        <v>31</v>
      </c>
    </row>
    <row r="27" spans="1:16" ht="10.15" customHeight="1" x14ac:dyDescent="0.2">
      <c r="A27" s="17">
        <v>2</v>
      </c>
      <c r="B27" s="20" t="s">
        <v>56</v>
      </c>
      <c r="C27" s="193" t="s">
        <v>57</v>
      </c>
      <c r="D27" s="57">
        <v>873.89197647245396</v>
      </c>
      <c r="E27" s="151">
        <v>1376</v>
      </c>
      <c r="F27" s="89">
        <v>10.0594</v>
      </c>
      <c r="G27" s="89">
        <v>10.8725</v>
      </c>
      <c r="H27" s="89">
        <v>11.783099999999999</v>
      </c>
      <c r="I27" s="89">
        <v>12.815300000000001</v>
      </c>
      <c r="J27" s="89">
        <v>13.1791</v>
      </c>
      <c r="K27" s="89">
        <v>14.4338</v>
      </c>
      <c r="L27" s="89">
        <v>15.9465</v>
      </c>
      <c r="M27" s="89">
        <v>18.7179</v>
      </c>
      <c r="N27" s="89">
        <v>21.171500000000002</v>
      </c>
      <c r="O27" s="89">
        <v>24.354900000000001</v>
      </c>
      <c r="P27" s="155">
        <v>47</v>
      </c>
    </row>
    <row r="28" spans="1:16" ht="10.15" customHeight="1" x14ac:dyDescent="0.2">
      <c r="A28" s="17">
        <v>2</v>
      </c>
      <c r="B28" s="20" t="s">
        <v>44</v>
      </c>
      <c r="C28" s="193" t="s">
        <v>45</v>
      </c>
      <c r="D28" s="57">
        <v>1569.5309175212601</v>
      </c>
      <c r="E28" s="151">
        <v>1196</v>
      </c>
      <c r="F28" s="89">
        <v>6.5156999999999998</v>
      </c>
      <c r="G28" s="89">
        <v>7.2751999999999999</v>
      </c>
      <c r="H28" s="89">
        <v>8.1534999999999993</v>
      </c>
      <c r="I28" s="89">
        <v>9.1829000000000001</v>
      </c>
      <c r="J28" s="89">
        <v>9.5538000000000007</v>
      </c>
      <c r="K28" s="89">
        <v>10.8642</v>
      </c>
      <c r="L28" s="89">
        <v>12.5045</v>
      </c>
      <c r="M28" s="89">
        <v>15.6637</v>
      </c>
      <c r="N28" s="89">
        <v>18.6051</v>
      </c>
      <c r="O28" s="89">
        <v>22.574300000000001</v>
      </c>
      <c r="P28" s="155">
        <v>24</v>
      </c>
    </row>
    <row r="29" spans="1:16" ht="10.15" customHeight="1" x14ac:dyDescent="0.2">
      <c r="A29" s="17">
        <v>2</v>
      </c>
      <c r="B29" s="20" t="s">
        <v>58</v>
      </c>
      <c r="C29" s="193" t="s">
        <v>59</v>
      </c>
      <c r="D29" s="57">
        <v>6949.6638300567502</v>
      </c>
      <c r="E29" s="151">
        <v>1272</v>
      </c>
      <c r="F29" s="89">
        <v>54.884799999999998</v>
      </c>
      <c r="G29" s="89">
        <v>59.931399999999996</v>
      </c>
      <c r="H29" s="89">
        <v>65.540999999999997</v>
      </c>
      <c r="I29" s="89">
        <v>71.819199999999995</v>
      </c>
      <c r="J29" s="89">
        <v>74.005499999999998</v>
      </c>
      <c r="K29" s="89">
        <v>81.414299999999997</v>
      </c>
      <c r="L29" s="89">
        <v>90.006900000000002</v>
      </c>
      <c r="M29" s="89">
        <v>104.41079999999999</v>
      </c>
      <c r="N29" s="89">
        <v>115.12050000000001</v>
      </c>
      <c r="O29" s="89">
        <v>124.6781</v>
      </c>
      <c r="P29" s="155">
        <v>32</v>
      </c>
    </row>
    <row r="30" spans="1:16" ht="10.15" customHeight="1" x14ac:dyDescent="0.2">
      <c r="A30" s="17">
        <v>2</v>
      </c>
      <c r="B30" s="20" t="s">
        <v>60</v>
      </c>
      <c r="C30" s="193" t="s">
        <v>61</v>
      </c>
      <c r="D30" s="57">
        <v>14558.722496062799</v>
      </c>
      <c r="E30" s="151">
        <v>1254</v>
      </c>
      <c r="F30" s="89">
        <v>103.58199999999999</v>
      </c>
      <c r="G30" s="89">
        <v>111.8526</v>
      </c>
      <c r="H30" s="89">
        <v>120.9644</v>
      </c>
      <c r="I30" s="89">
        <v>131.0771</v>
      </c>
      <c r="J30" s="89">
        <v>134.58109999999999</v>
      </c>
      <c r="K30" s="89">
        <v>146.40049999999999</v>
      </c>
      <c r="L30" s="89">
        <v>160.03479999999999</v>
      </c>
      <c r="M30" s="89">
        <v>182.86770000000001</v>
      </c>
      <c r="N30" s="89">
        <v>200.06950000000001</v>
      </c>
      <c r="O30" s="89">
        <v>216.19909999999999</v>
      </c>
      <c r="P30" s="155">
        <v>12</v>
      </c>
    </row>
    <row r="31" spans="1:16" ht="10.15" customHeight="1" x14ac:dyDescent="0.2">
      <c r="A31" s="29">
        <v>2</v>
      </c>
      <c r="B31" s="31" t="s">
        <v>25</v>
      </c>
      <c r="C31" s="194" t="s">
        <v>26</v>
      </c>
      <c r="D31" s="54">
        <v>8627.6424169778402</v>
      </c>
      <c r="E31" s="53">
        <v>1196</v>
      </c>
      <c r="F31" s="89">
        <v>25.259399999999999</v>
      </c>
      <c r="G31" s="89">
        <v>26.363499999999998</v>
      </c>
      <c r="H31" s="89">
        <v>27.663399999999999</v>
      </c>
      <c r="I31" s="89">
        <v>29.234000000000002</v>
      </c>
      <c r="J31" s="89">
        <v>29.815999999999999</v>
      </c>
      <c r="K31" s="89">
        <v>31.958300000000001</v>
      </c>
      <c r="L31" s="89">
        <v>34.884799999999998</v>
      </c>
      <c r="M31" s="89">
        <v>41.716900000000003</v>
      </c>
      <c r="N31" s="89">
        <v>50.648699999999998</v>
      </c>
      <c r="O31" s="89">
        <v>74.1053</v>
      </c>
      <c r="P31" s="155">
        <v>58</v>
      </c>
    </row>
    <row r="32" spans="1:16" ht="10.15" customHeight="1" x14ac:dyDescent="0.2">
      <c r="A32" s="17">
        <v>2</v>
      </c>
      <c r="B32" s="20" t="s">
        <v>27</v>
      </c>
      <c r="C32" s="193" t="s">
        <v>28</v>
      </c>
      <c r="D32" s="57">
        <v>645.85270961727099</v>
      </c>
      <c r="E32" s="151">
        <v>1363</v>
      </c>
      <c r="F32" s="89">
        <v>14.989100000000001</v>
      </c>
      <c r="G32" s="89">
        <v>15.6427</v>
      </c>
      <c r="H32" s="89">
        <v>16.3735</v>
      </c>
      <c r="I32" s="89">
        <v>17.205400000000001</v>
      </c>
      <c r="J32" s="89">
        <v>17.500599999999999</v>
      </c>
      <c r="K32" s="89">
        <v>18.5318</v>
      </c>
      <c r="L32" s="89">
        <v>19.815100000000001</v>
      </c>
      <c r="M32" s="89">
        <v>22.363800000000001</v>
      </c>
      <c r="N32" s="89">
        <v>25.011700000000001</v>
      </c>
      <c r="O32" s="89">
        <v>29.8279</v>
      </c>
      <c r="P32" s="155">
        <v>32</v>
      </c>
    </row>
    <row r="33" spans="1:16" ht="10.15" customHeight="1" x14ac:dyDescent="0.2">
      <c r="A33" s="17">
        <v>2</v>
      </c>
      <c r="B33" s="20" t="s">
        <v>46</v>
      </c>
      <c r="C33" s="193" t="s">
        <v>47</v>
      </c>
      <c r="D33" s="57">
        <v>1858.9082488914901</v>
      </c>
      <c r="E33" s="151">
        <v>1229</v>
      </c>
      <c r="F33" s="89">
        <v>9.7416</v>
      </c>
      <c r="G33" s="89">
        <v>10.194699999999999</v>
      </c>
      <c r="H33" s="89">
        <v>10.6998</v>
      </c>
      <c r="I33" s="89">
        <v>11.2727</v>
      </c>
      <c r="J33" s="89">
        <v>11.475300000000001</v>
      </c>
      <c r="K33" s="89">
        <v>12.180300000000001</v>
      </c>
      <c r="L33" s="89">
        <v>13.051</v>
      </c>
      <c r="M33" s="89">
        <v>14.754200000000001</v>
      </c>
      <c r="N33" s="89">
        <v>16.480799999999999</v>
      </c>
      <c r="O33" s="89">
        <v>19.486599999999999</v>
      </c>
      <c r="P33" s="155">
        <v>33</v>
      </c>
    </row>
    <row r="34" spans="1:16" ht="10.15" customHeight="1" x14ac:dyDescent="0.2">
      <c r="A34" s="17">
        <v>2</v>
      </c>
      <c r="B34" s="20" t="s">
        <v>213</v>
      </c>
      <c r="C34" s="193" t="s">
        <v>210</v>
      </c>
      <c r="D34" s="57">
        <v>640.89007738714099</v>
      </c>
      <c r="E34" s="151">
        <v>1358</v>
      </c>
      <c r="F34" s="89">
        <v>0.90169999999999995</v>
      </c>
      <c r="G34" s="89">
        <v>0.97889999999999999</v>
      </c>
      <c r="H34" s="89">
        <v>1.0684</v>
      </c>
      <c r="I34" s="89">
        <v>1.1742999999999999</v>
      </c>
      <c r="J34" s="89">
        <v>1.2128000000000001</v>
      </c>
      <c r="K34" s="89">
        <v>1.3515999999999999</v>
      </c>
      <c r="L34" s="89">
        <v>1.5326</v>
      </c>
      <c r="M34" s="89">
        <v>1.9177</v>
      </c>
      <c r="N34" s="89">
        <v>2.3504999999999998</v>
      </c>
      <c r="O34" s="89">
        <v>3.2078000000000002</v>
      </c>
      <c r="P34" s="155">
        <v>20</v>
      </c>
    </row>
    <row r="35" spans="1:16" ht="10.15" customHeight="1" x14ac:dyDescent="0.2">
      <c r="A35" s="17">
        <v>2</v>
      </c>
      <c r="B35" s="20" t="s">
        <v>202</v>
      </c>
      <c r="C35" s="193" t="s">
        <v>144</v>
      </c>
      <c r="D35" s="57">
        <v>35885.943342411694</v>
      </c>
      <c r="E35" s="151">
        <v>1348</v>
      </c>
      <c r="F35" s="89">
        <v>401.15269999999998</v>
      </c>
      <c r="G35" s="89">
        <v>430.08920000000001</v>
      </c>
      <c r="H35" s="89">
        <v>461.62040000000002</v>
      </c>
      <c r="I35" s="89">
        <v>496.1866</v>
      </c>
      <c r="J35" s="89">
        <v>508.05619999999999</v>
      </c>
      <c r="K35" s="89">
        <v>547.66980000000001</v>
      </c>
      <c r="L35" s="89">
        <v>592.4973</v>
      </c>
      <c r="M35" s="89">
        <v>665.05110000000002</v>
      </c>
      <c r="N35" s="89">
        <v>716.72339999999997</v>
      </c>
      <c r="O35" s="89">
        <v>760.29280000000006</v>
      </c>
      <c r="P35" s="155">
        <v>24</v>
      </c>
    </row>
    <row r="36" spans="1:16" ht="10.15" customHeight="1" x14ac:dyDescent="0.2">
      <c r="A36" s="17">
        <v>2</v>
      </c>
      <c r="B36" s="20" t="s">
        <v>203</v>
      </c>
      <c r="C36" s="193" t="s">
        <v>132</v>
      </c>
      <c r="D36" s="57">
        <v>28946.219228891801</v>
      </c>
      <c r="E36" s="152">
        <v>1357</v>
      </c>
      <c r="F36" s="89">
        <v>252.45609999999999</v>
      </c>
      <c r="G36" s="89">
        <v>268.56389999999999</v>
      </c>
      <c r="H36" s="89">
        <v>286.29930000000002</v>
      </c>
      <c r="I36" s="89">
        <v>306.04989999999998</v>
      </c>
      <c r="J36" s="89">
        <v>312.92660000000001</v>
      </c>
      <c r="K36" s="89">
        <v>336.33240000000001</v>
      </c>
      <c r="L36" s="89">
        <v>363.95370000000003</v>
      </c>
      <c r="M36" s="89">
        <v>413.02780000000001</v>
      </c>
      <c r="N36" s="89">
        <v>454.96199999999999</v>
      </c>
      <c r="O36" s="89">
        <v>507.25630000000001</v>
      </c>
      <c r="P36" s="155">
        <v>46</v>
      </c>
    </row>
    <row r="37" spans="1:16" ht="10.15" customHeight="1" x14ac:dyDescent="0.2">
      <c r="A37" s="17">
        <v>2</v>
      </c>
      <c r="B37" s="20" t="s">
        <v>64</v>
      </c>
      <c r="C37" s="193" t="s">
        <v>65</v>
      </c>
      <c r="D37" s="57">
        <v>3404.7113942229098</v>
      </c>
      <c r="E37" s="151">
        <v>1274</v>
      </c>
      <c r="F37" s="89">
        <v>23.239899999999999</v>
      </c>
      <c r="G37" s="89">
        <v>25.448599999999999</v>
      </c>
      <c r="H37" s="89">
        <v>27.945399999999999</v>
      </c>
      <c r="I37" s="89">
        <v>30.800699999999999</v>
      </c>
      <c r="J37" s="89">
        <v>31.812200000000001</v>
      </c>
      <c r="K37" s="89">
        <v>35.317799999999998</v>
      </c>
      <c r="L37" s="89">
        <v>39.567399999999999</v>
      </c>
      <c r="M37" s="89">
        <v>47.358400000000003</v>
      </c>
      <c r="N37" s="89">
        <v>54.164200000000001</v>
      </c>
      <c r="O37" s="89">
        <v>62.566400000000002</v>
      </c>
      <c r="P37" s="155">
        <v>51</v>
      </c>
    </row>
    <row r="38" spans="1:16" ht="10.15" customHeight="1" x14ac:dyDescent="0.2">
      <c r="A38" s="17">
        <v>2</v>
      </c>
      <c r="B38" s="20" t="s">
        <v>32</v>
      </c>
      <c r="C38" s="193" t="s">
        <v>33</v>
      </c>
      <c r="D38" s="57">
        <v>362.89086590469003</v>
      </c>
      <c r="E38" s="152">
        <v>1386</v>
      </c>
      <c r="F38" s="89">
        <v>1.9983</v>
      </c>
      <c r="G38" s="89">
        <v>2.1408999999999998</v>
      </c>
      <c r="H38" s="89">
        <v>2.3077999999999999</v>
      </c>
      <c r="I38" s="89">
        <v>2.5078</v>
      </c>
      <c r="J38" s="89">
        <v>2.5815000000000001</v>
      </c>
      <c r="K38" s="89">
        <v>2.8504999999999998</v>
      </c>
      <c r="L38" s="89">
        <v>3.2121</v>
      </c>
      <c r="M38" s="89">
        <v>4.0292000000000003</v>
      </c>
      <c r="N38" s="89">
        <v>5.0422000000000002</v>
      </c>
      <c r="O38" s="89">
        <v>7.4466000000000001</v>
      </c>
      <c r="P38" s="155">
        <v>26</v>
      </c>
    </row>
    <row r="39" spans="1:16" ht="10.15" customHeight="1" x14ac:dyDescent="0.2">
      <c r="A39" s="17">
        <v>2</v>
      </c>
      <c r="B39" s="20" t="s">
        <v>34</v>
      </c>
      <c r="C39" s="193" t="s">
        <v>35</v>
      </c>
      <c r="D39" s="57">
        <v>7138.0478441417399</v>
      </c>
      <c r="E39" s="151">
        <v>1289</v>
      </c>
      <c r="F39" s="89">
        <v>40.985900000000001</v>
      </c>
      <c r="G39" s="89">
        <v>42.665199999999999</v>
      </c>
      <c r="H39" s="89">
        <v>44.564300000000003</v>
      </c>
      <c r="I39" s="89">
        <v>46.756399999999999</v>
      </c>
      <c r="J39" s="89">
        <v>47.542299999999997</v>
      </c>
      <c r="K39" s="89">
        <v>50.322699999999998</v>
      </c>
      <c r="L39" s="89">
        <v>53.865000000000002</v>
      </c>
      <c r="M39" s="89">
        <v>61.202199999999998</v>
      </c>
      <c r="N39" s="89">
        <v>69.320099999999996</v>
      </c>
      <c r="O39" s="89">
        <v>85.699700000000007</v>
      </c>
      <c r="P39" s="155">
        <v>61</v>
      </c>
    </row>
    <row r="40" spans="1:16" ht="10.15" customHeight="1" x14ac:dyDescent="0.2">
      <c r="A40" s="17">
        <v>2</v>
      </c>
      <c r="B40" s="20" t="s">
        <v>211</v>
      </c>
      <c r="C40" s="193" t="s">
        <v>209</v>
      </c>
      <c r="D40" s="57">
        <v>16841.7072773482</v>
      </c>
      <c r="E40" s="151">
        <v>1110</v>
      </c>
      <c r="F40" s="89">
        <v>246.06700000000001</v>
      </c>
      <c r="G40" s="89">
        <v>259.14339999999999</v>
      </c>
      <c r="H40" s="89">
        <v>273.71120000000002</v>
      </c>
      <c r="I40" s="89">
        <v>290.20769999999999</v>
      </c>
      <c r="J40" s="89">
        <v>296.0335</v>
      </c>
      <c r="K40" s="89">
        <v>316.24689999999998</v>
      </c>
      <c r="L40" s="89">
        <v>341.05540000000002</v>
      </c>
      <c r="M40" s="89">
        <v>388.88819999999998</v>
      </c>
      <c r="N40" s="89">
        <v>436.09160000000003</v>
      </c>
      <c r="O40" s="89">
        <v>513.94309999999996</v>
      </c>
      <c r="P40" s="155">
        <v>23</v>
      </c>
    </row>
    <row r="41" spans="1:16" ht="10.15" customHeight="1" x14ac:dyDescent="0.2">
      <c r="A41" s="17">
        <v>2</v>
      </c>
      <c r="B41" s="20" t="s">
        <v>212</v>
      </c>
      <c r="C41" s="193" t="s">
        <v>134</v>
      </c>
      <c r="D41" s="57">
        <v>15351.2167559995</v>
      </c>
      <c r="E41" s="151">
        <v>1110</v>
      </c>
      <c r="F41" s="89">
        <v>162.03020000000001</v>
      </c>
      <c r="G41" s="89">
        <v>170.22640000000001</v>
      </c>
      <c r="H41" s="89">
        <v>179.44130000000001</v>
      </c>
      <c r="I41" s="89">
        <v>189.99510000000001</v>
      </c>
      <c r="J41" s="89">
        <v>193.75489999999999</v>
      </c>
      <c r="K41" s="89">
        <v>206.94720000000001</v>
      </c>
      <c r="L41" s="89">
        <v>223.4836</v>
      </c>
      <c r="M41" s="89">
        <v>256.66149999999999</v>
      </c>
      <c r="N41" s="89">
        <v>291.51859999999999</v>
      </c>
      <c r="O41" s="89">
        <v>355.6232</v>
      </c>
      <c r="P41" s="155">
        <v>23</v>
      </c>
    </row>
    <row r="42" spans="1:16" ht="10.15" customHeight="1" x14ac:dyDescent="0.2">
      <c r="A42" s="17">
        <v>2</v>
      </c>
      <c r="B42" s="20" t="s">
        <v>36</v>
      </c>
      <c r="C42" s="193" t="s">
        <v>37</v>
      </c>
      <c r="D42" s="57">
        <v>1710.30936918271</v>
      </c>
      <c r="E42" s="152">
        <v>1295</v>
      </c>
      <c r="F42" s="89">
        <v>16.196300000000001</v>
      </c>
      <c r="G42" s="89">
        <v>17.045200000000001</v>
      </c>
      <c r="H42" s="89">
        <v>18.032399999999999</v>
      </c>
      <c r="I42" s="89">
        <v>19.208300000000001</v>
      </c>
      <c r="J42" s="89">
        <v>19.639700000000001</v>
      </c>
      <c r="K42" s="89">
        <v>21.207599999999999</v>
      </c>
      <c r="L42" s="89">
        <v>23.302600000000002</v>
      </c>
      <c r="M42" s="89">
        <v>28.0078</v>
      </c>
      <c r="N42" s="89">
        <v>33.827199999999998</v>
      </c>
      <c r="O42" s="89">
        <v>47.769199999999998</v>
      </c>
      <c r="P42" s="155">
        <v>22</v>
      </c>
    </row>
    <row r="43" spans="1:16" ht="10.15" customHeight="1" x14ac:dyDescent="0.2">
      <c r="A43" s="17">
        <v>2</v>
      </c>
      <c r="B43" s="20" t="s">
        <v>48</v>
      </c>
      <c r="C43" s="193" t="s">
        <v>49</v>
      </c>
      <c r="D43" s="57">
        <v>28408.5341500998</v>
      </c>
      <c r="E43" s="151">
        <v>1162</v>
      </c>
      <c r="F43" s="89">
        <v>146.6412</v>
      </c>
      <c r="G43" s="89">
        <v>157.82149999999999</v>
      </c>
      <c r="H43" s="89">
        <v>170.4049</v>
      </c>
      <c r="I43" s="89">
        <v>184.77610000000001</v>
      </c>
      <c r="J43" s="89">
        <v>189.87370000000001</v>
      </c>
      <c r="K43" s="89">
        <v>207.6146</v>
      </c>
      <c r="L43" s="89">
        <v>229.40600000000001</v>
      </c>
      <c r="M43" s="89">
        <v>270.9409</v>
      </c>
      <c r="N43" s="89">
        <v>310.42039999999997</v>
      </c>
      <c r="O43" s="89">
        <v>369.358</v>
      </c>
      <c r="P43" s="155">
        <v>45</v>
      </c>
    </row>
    <row r="44" spans="1:16" ht="10.15" customHeight="1" x14ac:dyDescent="0.2">
      <c r="A44" s="17">
        <v>2</v>
      </c>
      <c r="B44" s="20" t="s">
        <v>50</v>
      </c>
      <c r="C44" s="193" t="s">
        <v>51</v>
      </c>
      <c r="D44" s="57">
        <v>986.86188467065597</v>
      </c>
      <c r="E44" s="151">
        <v>1204</v>
      </c>
      <c r="F44" s="89">
        <v>10.2247</v>
      </c>
      <c r="G44" s="89">
        <v>10.7324</v>
      </c>
      <c r="H44" s="89">
        <v>11.2996</v>
      </c>
      <c r="I44" s="89">
        <v>11.9445</v>
      </c>
      <c r="J44" s="89">
        <v>12.1731</v>
      </c>
      <c r="K44" s="89">
        <v>12.9696</v>
      </c>
      <c r="L44" s="89">
        <v>13.956200000000001</v>
      </c>
      <c r="M44" s="89">
        <v>15.893599999999999</v>
      </c>
      <c r="N44" s="89">
        <v>17.865300000000001</v>
      </c>
      <c r="O44" s="89">
        <v>21.307300000000001</v>
      </c>
      <c r="P44" s="155">
        <v>45</v>
      </c>
    </row>
    <row r="45" spans="1:16" ht="10.15" customHeight="1" x14ac:dyDescent="0.2">
      <c r="A45" s="17">
        <v>2</v>
      </c>
      <c r="B45" s="20" t="s">
        <v>52</v>
      </c>
      <c r="C45" s="193" t="s">
        <v>53</v>
      </c>
      <c r="D45" s="57">
        <v>3552.0878044741403</v>
      </c>
      <c r="E45" s="151">
        <v>1211</v>
      </c>
      <c r="F45" s="89">
        <v>16.117699999999999</v>
      </c>
      <c r="G45" s="89">
        <v>17.784600000000001</v>
      </c>
      <c r="H45" s="89">
        <v>19.705200000000001</v>
      </c>
      <c r="I45" s="89">
        <v>21.952200000000001</v>
      </c>
      <c r="J45" s="89">
        <v>22.7621</v>
      </c>
      <c r="K45" s="89">
        <v>25.629899999999999</v>
      </c>
      <c r="L45" s="89">
        <v>29.248000000000001</v>
      </c>
      <c r="M45" s="89">
        <v>36.391100000000002</v>
      </c>
      <c r="N45" s="89">
        <v>43.412799999999997</v>
      </c>
      <c r="O45" s="89">
        <v>54.121200000000002</v>
      </c>
      <c r="P45" s="155">
        <v>46</v>
      </c>
    </row>
    <row r="46" spans="1:16" ht="10.15" customHeight="1" x14ac:dyDescent="0.2">
      <c r="A46" s="17">
        <v>2</v>
      </c>
      <c r="B46" s="20" t="s">
        <v>38</v>
      </c>
      <c r="C46" s="193" t="s">
        <v>39</v>
      </c>
      <c r="D46" s="57">
        <v>266.39057432585099</v>
      </c>
      <c r="E46" s="151">
        <v>1437</v>
      </c>
      <c r="F46" s="89">
        <v>4.8380000000000001</v>
      </c>
      <c r="G46" s="89">
        <v>5.0453999999999999</v>
      </c>
      <c r="H46" s="89">
        <v>5.2769000000000004</v>
      </c>
      <c r="I46" s="89">
        <v>5.5397999999999996</v>
      </c>
      <c r="J46" s="89">
        <v>5.633</v>
      </c>
      <c r="K46" s="89">
        <v>5.9577999999999998</v>
      </c>
      <c r="L46" s="89">
        <v>6.3608000000000002</v>
      </c>
      <c r="M46" s="89">
        <v>7.1567999999999996</v>
      </c>
      <c r="N46" s="89">
        <v>7.9774000000000003</v>
      </c>
      <c r="O46" s="89">
        <v>9.4520999999999997</v>
      </c>
      <c r="P46" s="155">
        <v>30</v>
      </c>
    </row>
    <row r="47" spans="1:16" ht="10.15" customHeight="1" x14ac:dyDescent="0.2">
      <c r="A47" s="29">
        <v>2</v>
      </c>
      <c r="B47" s="31" t="s">
        <v>40</v>
      </c>
      <c r="C47" s="194" t="s">
        <v>41</v>
      </c>
      <c r="D47" s="54">
        <v>874.24603073009393</v>
      </c>
      <c r="E47" s="53">
        <v>1484</v>
      </c>
      <c r="F47" s="89">
        <v>4.5477999999999996</v>
      </c>
      <c r="G47" s="89">
        <v>4.7731000000000003</v>
      </c>
      <c r="H47" s="89">
        <v>5.0327999999999999</v>
      </c>
      <c r="I47" s="89">
        <v>5.3390000000000004</v>
      </c>
      <c r="J47" s="89">
        <v>5.4504999999999999</v>
      </c>
      <c r="K47" s="89">
        <v>5.8522999999999996</v>
      </c>
      <c r="L47" s="89">
        <v>6.3810000000000002</v>
      </c>
      <c r="M47" s="89">
        <v>7.5373999999999999</v>
      </c>
      <c r="N47" s="89">
        <v>8.9164999999999992</v>
      </c>
      <c r="O47" s="89">
        <v>12.036099999999999</v>
      </c>
      <c r="P47" s="155">
        <v>44</v>
      </c>
    </row>
    <row r="48" spans="1:16" ht="5.25" customHeight="1" x14ac:dyDescent="0.2">
      <c r="A48" s="29"/>
      <c r="B48" s="31"/>
      <c r="C48" s="194"/>
      <c r="D48" s="54"/>
      <c r="E48" s="53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155"/>
    </row>
    <row r="49" spans="1:16" ht="10.15" customHeight="1" x14ac:dyDescent="0.2">
      <c r="A49" s="29">
        <v>3</v>
      </c>
      <c r="B49" s="31" t="s">
        <v>243</v>
      </c>
      <c r="C49" s="194" t="s">
        <v>244</v>
      </c>
      <c r="D49" s="57">
        <v>1003.18077475163</v>
      </c>
      <c r="E49" s="53">
        <v>1176</v>
      </c>
      <c r="F49" s="89">
        <v>5.0019</v>
      </c>
      <c r="G49" s="89">
        <v>5.1483999999999996</v>
      </c>
      <c r="H49" s="89">
        <v>5.3244999999999996</v>
      </c>
      <c r="I49" s="89">
        <v>5.5420999999999996</v>
      </c>
      <c r="J49" s="89">
        <v>5.6239999999999997</v>
      </c>
      <c r="K49" s="89">
        <v>5.9303999999999997</v>
      </c>
      <c r="L49" s="89">
        <v>6.3609</v>
      </c>
      <c r="M49" s="89">
        <v>7.4105999999999996</v>
      </c>
      <c r="N49" s="89">
        <v>8.8598999999999997</v>
      </c>
      <c r="O49" s="89">
        <v>12.9887</v>
      </c>
      <c r="P49" s="155">
        <v>22</v>
      </c>
    </row>
    <row r="50" spans="1:16" ht="10.15" customHeight="1" x14ac:dyDescent="0.2">
      <c r="A50" s="29">
        <v>3</v>
      </c>
      <c r="B50" s="31" t="s">
        <v>68</v>
      </c>
      <c r="C50" s="194" t="s">
        <v>69</v>
      </c>
      <c r="D50" s="54">
        <v>13012.743183897401</v>
      </c>
      <c r="E50" s="53">
        <v>1164</v>
      </c>
      <c r="F50" s="89">
        <v>99.039000000000001</v>
      </c>
      <c r="G50" s="89">
        <v>103.8622</v>
      </c>
      <c r="H50" s="89">
        <v>109.32510000000001</v>
      </c>
      <c r="I50" s="89">
        <v>115.6384</v>
      </c>
      <c r="J50" s="89">
        <v>117.90300000000001</v>
      </c>
      <c r="K50" s="89">
        <v>125.91679999999999</v>
      </c>
      <c r="L50" s="89">
        <v>136.12289999999999</v>
      </c>
      <c r="M50" s="89">
        <v>157.20339999999999</v>
      </c>
      <c r="N50" s="89">
        <v>180.357</v>
      </c>
      <c r="O50" s="89">
        <v>226.24170000000001</v>
      </c>
      <c r="P50" s="155">
        <v>46</v>
      </c>
    </row>
    <row r="51" spans="1:16" ht="10.15" customHeight="1" x14ac:dyDescent="0.2">
      <c r="A51" s="29">
        <v>3</v>
      </c>
      <c r="B51" s="31" t="s">
        <v>70</v>
      </c>
      <c r="C51" s="194" t="s">
        <v>71</v>
      </c>
      <c r="D51" s="54">
        <v>9342.7510381215398</v>
      </c>
      <c r="E51" s="53">
        <v>1196</v>
      </c>
      <c r="F51" s="89">
        <v>81.475300000000004</v>
      </c>
      <c r="G51" s="89">
        <v>85.861400000000003</v>
      </c>
      <c r="H51" s="89">
        <v>90.837000000000003</v>
      </c>
      <c r="I51" s="89">
        <v>96.594800000000006</v>
      </c>
      <c r="J51" s="89">
        <v>98.661699999999996</v>
      </c>
      <c r="K51" s="89">
        <v>105.9799</v>
      </c>
      <c r="L51" s="89">
        <v>115.3036</v>
      </c>
      <c r="M51" s="89">
        <v>134.54089999999999</v>
      </c>
      <c r="N51" s="89">
        <v>155.58109999999999</v>
      </c>
      <c r="O51" s="89">
        <v>196.79150000000001</v>
      </c>
      <c r="P51" s="155">
        <v>34</v>
      </c>
    </row>
    <row r="52" spans="1:16" ht="10.15" customHeight="1" x14ac:dyDescent="0.2">
      <c r="A52" s="29">
        <v>3</v>
      </c>
      <c r="B52" s="31" t="s">
        <v>245</v>
      </c>
      <c r="C52" s="194" t="s">
        <v>73</v>
      </c>
      <c r="D52" s="54">
        <v>104327.95626465601</v>
      </c>
      <c r="E52" s="53">
        <v>1151</v>
      </c>
      <c r="F52" s="89">
        <v>665.44500000000005</v>
      </c>
      <c r="G52" s="89">
        <v>705.35519999999997</v>
      </c>
      <c r="H52" s="89">
        <v>750.26610000000005</v>
      </c>
      <c r="I52" s="89">
        <v>801.69749999999999</v>
      </c>
      <c r="J52" s="89">
        <v>820.00729999999999</v>
      </c>
      <c r="K52" s="89">
        <v>884.13530000000003</v>
      </c>
      <c r="L52" s="89">
        <v>964.13699999999994</v>
      </c>
      <c r="M52" s="89">
        <v>1122.5957000000001</v>
      </c>
      <c r="N52" s="89">
        <v>1284.8485000000001</v>
      </c>
      <c r="O52" s="89">
        <v>1567.5219</v>
      </c>
      <c r="P52" s="155">
        <v>58</v>
      </c>
    </row>
    <row r="53" spans="1:16" ht="10.15" customHeight="1" x14ac:dyDescent="0.2">
      <c r="A53" s="29">
        <v>3</v>
      </c>
      <c r="B53" s="31" t="s">
        <v>208</v>
      </c>
      <c r="C53" s="194" t="s">
        <v>74</v>
      </c>
      <c r="D53" s="54">
        <v>31957.655038204401</v>
      </c>
      <c r="E53" s="53">
        <v>1166</v>
      </c>
      <c r="F53" s="89">
        <v>232.95840000000001</v>
      </c>
      <c r="G53" s="89">
        <v>244.76599999999999</v>
      </c>
      <c r="H53" s="89">
        <v>258.11009999999999</v>
      </c>
      <c r="I53" s="89">
        <v>273.48829999999998</v>
      </c>
      <c r="J53" s="89">
        <v>278.99220000000003</v>
      </c>
      <c r="K53" s="89">
        <v>298.41449999999998</v>
      </c>
      <c r="L53" s="89">
        <v>323.01609999999999</v>
      </c>
      <c r="M53" s="89">
        <v>373.30900000000003</v>
      </c>
      <c r="N53" s="89">
        <v>427.6558</v>
      </c>
      <c r="O53" s="89">
        <v>532.33789999999999</v>
      </c>
      <c r="P53" s="155">
        <v>50</v>
      </c>
    </row>
    <row r="54" spans="1:16" ht="10.15" customHeight="1" x14ac:dyDescent="0.2">
      <c r="A54" s="29">
        <v>3</v>
      </c>
      <c r="B54" s="31" t="s">
        <v>62</v>
      </c>
      <c r="C54" s="194" t="s">
        <v>63</v>
      </c>
      <c r="D54" s="54">
        <v>5286.2695887415503</v>
      </c>
      <c r="E54" s="117">
        <v>1250</v>
      </c>
      <c r="F54" s="89">
        <v>29.368500000000001</v>
      </c>
      <c r="G54" s="89">
        <v>30.9985</v>
      </c>
      <c r="H54" s="89">
        <v>32.878</v>
      </c>
      <c r="I54" s="89">
        <v>35.094700000000003</v>
      </c>
      <c r="J54" s="89">
        <v>35.901699999999998</v>
      </c>
      <c r="K54" s="89">
        <v>38.808700000000002</v>
      </c>
      <c r="L54" s="89">
        <v>42.628999999999998</v>
      </c>
      <c r="M54" s="89">
        <v>50.956099999999999</v>
      </c>
      <c r="N54" s="89">
        <v>60.816099999999999</v>
      </c>
      <c r="O54" s="89">
        <v>82.779799999999994</v>
      </c>
      <c r="P54" s="155">
        <v>26</v>
      </c>
    </row>
    <row r="55" spans="1:16" ht="10.15" customHeight="1" x14ac:dyDescent="0.2">
      <c r="A55" s="29">
        <v>3</v>
      </c>
      <c r="B55" s="31" t="s">
        <v>75</v>
      </c>
      <c r="C55" s="194" t="s">
        <v>76</v>
      </c>
      <c r="D55" s="54">
        <v>209.957765210464</v>
      </c>
      <c r="E55" s="53">
        <v>1034</v>
      </c>
      <c r="F55" s="89">
        <v>0.58840000000000003</v>
      </c>
      <c r="G55" s="89">
        <v>0.628</v>
      </c>
      <c r="H55" s="89">
        <v>0.67410000000000003</v>
      </c>
      <c r="I55" s="89">
        <v>0.72929999999999995</v>
      </c>
      <c r="J55" s="89">
        <v>0.74950000000000006</v>
      </c>
      <c r="K55" s="89">
        <v>0.82320000000000004</v>
      </c>
      <c r="L55" s="89">
        <v>0.92169999999999996</v>
      </c>
      <c r="M55" s="89">
        <v>1.1425000000000001</v>
      </c>
      <c r="N55" s="89">
        <v>1.4132</v>
      </c>
      <c r="O55" s="89">
        <v>2.0465</v>
      </c>
      <c r="P55" s="155">
        <v>31</v>
      </c>
    </row>
    <row r="56" spans="1:16" ht="10.15" customHeight="1" x14ac:dyDescent="0.2">
      <c r="A56" s="192"/>
      <c r="B56" s="184"/>
      <c r="C56" s="195"/>
      <c r="D56" s="56"/>
      <c r="E56" s="55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56"/>
    </row>
    <row r="57" spans="1:16" ht="10.15" customHeight="1" x14ac:dyDescent="0.2">
      <c r="A57" s="17">
        <v>5</v>
      </c>
      <c r="B57" s="20" t="s">
        <v>107</v>
      </c>
      <c r="C57" s="193" t="s">
        <v>127</v>
      </c>
      <c r="D57" s="57">
        <v>1334.06865983903</v>
      </c>
      <c r="E57" s="151">
        <v>1408</v>
      </c>
      <c r="F57" s="89">
        <v>9.5913000000000004</v>
      </c>
      <c r="G57" s="89">
        <v>10.2309</v>
      </c>
      <c r="H57" s="89">
        <v>10.9526</v>
      </c>
      <c r="I57" s="89">
        <v>11.7806</v>
      </c>
      <c r="J57" s="89">
        <v>12.075699999999999</v>
      </c>
      <c r="K57" s="89">
        <v>13.1097</v>
      </c>
      <c r="L57" s="89">
        <v>14.3995</v>
      </c>
      <c r="M57" s="89">
        <v>16.944600000000001</v>
      </c>
      <c r="N57" s="89">
        <v>19.5228</v>
      </c>
      <c r="O57" s="89">
        <v>23.893599999999999</v>
      </c>
      <c r="P57" s="155">
        <v>31</v>
      </c>
    </row>
    <row r="58" spans="1:16" ht="10.15" customHeight="1" x14ac:dyDescent="0.2">
      <c r="A58" s="17">
        <v>5</v>
      </c>
      <c r="B58" s="20" t="s">
        <v>89</v>
      </c>
      <c r="C58" s="193" t="s">
        <v>90</v>
      </c>
      <c r="D58" s="57">
        <v>3547.0138967923003</v>
      </c>
      <c r="E58" s="151">
        <v>1543</v>
      </c>
      <c r="F58" s="89">
        <v>54.323900000000002</v>
      </c>
      <c r="G58" s="89">
        <v>56.091799999999999</v>
      </c>
      <c r="H58" s="89">
        <v>58.029299999999999</v>
      </c>
      <c r="I58" s="89">
        <v>60.186500000000002</v>
      </c>
      <c r="J58" s="89">
        <v>60.939700000000002</v>
      </c>
      <c r="K58" s="89">
        <v>63.5214</v>
      </c>
      <c r="L58" s="89">
        <v>66.630099999999999</v>
      </c>
      <c r="M58" s="89">
        <v>72.474400000000003</v>
      </c>
      <c r="N58" s="89">
        <v>78.101900000000001</v>
      </c>
      <c r="O58" s="89">
        <v>87.236900000000006</v>
      </c>
      <c r="P58" s="155">
        <v>31</v>
      </c>
    </row>
    <row r="59" spans="1:16" ht="10.15" customHeight="1" x14ac:dyDescent="0.2">
      <c r="A59" s="17">
        <v>5</v>
      </c>
      <c r="B59" s="20" t="s">
        <v>93</v>
      </c>
      <c r="C59" s="193" t="s">
        <v>94</v>
      </c>
      <c r="D59" s="57">
        <v>2682.8838336031799</v>
      </c>
      <c r="E59" s="151">
        <v>1455</v>
      </c>
      <c r="F59" s="89">
        <v>32.548999999999999</v>
      </c>
      <c r="G59" s="89">
        <v>33.981200000000001</v>
      </c>
      <c r="H59" s="89">
        <v>35.530299999999997</v>
      </c>
      <c r="I59" s="89">
        <v>37.224299999999999</v>
      </c>
      <c r="J59" s="89">
        <v>37.807000000000002</v>
      </c>
      <c r="K59" s="89">
        <v>39.7652</v>
      </c>
      <c r="L59" s="89">
        <v>42.030999999999999</v>
      </c>
      <c r="M59" s="89">
        <v>45.9572</v>
      </c>
      <c r="N59" s="89">
        <v>49.237000000000002</v>
      </c>
      <c r="O59" s="89">
        <v>53.2864</v>
      </c>
      <c r="P59" s="155">
        <v>15</v>
      </c>
    </row>
    <row r="60" spans="1:16" ht="10.15" customHeight="1" x14ac:dyDescent="0.2">
      <c r="A60" s="17">
        <v>5</v>
      </c>
      <c r="B60" s="20" t="s">
        <v>221</v>
      </c>
      <c r="C60" s="193" t="s">
        <v>220</v>
      </c>
      <c r="D60" s="57">
        <v>12590.0321250822</v>
      </c>
      <c r="E60" s="151">
        <v>1340</v>
      </c>
      <c r="F60" s="89">
        <v>267.97899999999998</v>
      </c>
      <c r="G60" s="89">
        <v>275.20589999999999</v>
      </c>
      <c r="H60" s="89">
        <v>283.36470000000003</v>
      </c>
      <c r="I60" s="89">
        <v>292.76909999999998</v>
      </c>
      <c r="J60" s="89">
        <v>296.1386</v>
      </c>
      <c r="K60" s="89">
        <v>308.05520000000001</v>
      </c>
      <c r="L60" s="89">
        <v>323.24130000000002</v>
      </c>
      <c r="M60" s="89">
        <v>354.79050000000001</v>
      </c>
      <c r="N60" s="89">
        <v>389.96850000000001</v>
      </c>
      <c r="O60" s="89">
        <v>462.3612</v>
      </c>
      <c r="P60" s="155">
        <v>28</v>
      </c>
    </row>
    <row r="61" spans="1:16" ht="10.15" customHeight="1" x14ac:dyDescent="0.2">
      <c r="A61" s="17">
        <v>5</v>
      </c>
      <c r="B61" s="20" t="s">
        <v>97</v>
      </c>
      <c r="C61" s="193" t="s">
        <v>98</v>
      </c>
      <c r="D61" s="57">
        <v>3467.2729435839301</v>
      </c>
      <c r="E61" s="151">
        <v>1601</v>
      </c>
      <c r="F61" s="89">
        <v>46.0548</v>
      </c>
      <c r="G61" s="89">
        <v>47.657299999999999</v>
      </c>
      <c r="H61" s="89">
        <v>49.377899999999997</v>
      </c>
      <c r="I61" s="89">
        <v>51.245600000000003</v>
      </c>
      <c r="J61" s="89">
        <v>51.884999999999998</v>
      </c>
      <c r="K61" s="89">
        <v>54.023499999999999</v>
      </c>
      <c r="L61" s="89">
        <v>56.480600000000003</v>
      </c>
      <c r="M61" s="89">
        <v>60.707000000000001</v>
      </c>
      <c r="N61" s="89">
        <v>64.226399999999998</v>
      </c>
      <c r="O61" s="89">
        <v>68.616399999999999</v>
      </c>
      <c r="P61" s="155">
        <v>14</v>
      </c>
    </row>
    <row r="62" spans="1:16" ht="10.15" customHeight="1" x14ac:dyDescent="0.2">
      <c r="A62" s="17">
        <v>5</v>
      </c>
      <c r="B62" s="20" t="s">
        <v>181</v>
      </c>
      <c r="C62" s="193" t="s">
        <v>99</v>
      </c>
      <c r="D62" s="57">
        <v>18536.3063681286</v>
      </c>
      <c r="E62" s="151">
        <v>1477</v>
      </c>
      <c r="F62" s="89">
        <v>205.3843</v>
      </c>
      <c r="G62" s="89">
        <v>216.0847</v>
      </c>
      <c r="H62" s="89">
        <v>227.6754</v>
      </c>
      <c r="I62" s="89">
        <v>240.35120000000001</v>
      </c>
      <c r="J62" s="89">
        <v>244.70750000000001</v>
      </c>
      <c r="K62" s="89">
        <v>259.31259999999997</v>
      </c>
      <c r="L62" s="89">
        <v>276.09690000000001</v>
      </c>
      <c r="M62" s="89">
        <v>304.62220000000002</v>
      </c>
      <c r="N62" s="89">
        <v>327.44990000000001</v>
      </c>
      <c r="O62" s="89">
        <v>352.98540000000003</v>
      </c>
      <c r="P62" s="155">
        <v>30</v>
      </c>
    </row>
    <row r="63" spans="1:16" ht="10.15" customHeight="1" x14ac:dyDescent="0.2">
      <c r="A63" s="17">
        <v>5</v>
      </c>
      <c r="B63" s="20" t="s">
        <v>182</v>
      </c>
      <c r="C63" s="193" t="s">
        <v>100</v>
      </c>
      <c r="D63" s="57">
        <v>7588.2572778022604</v>
      </c>
      <c r="E63" s="151">
        <v>1556</v>
      </c>
      <c r="F63" s="89">
        <v>101.04649999999999</v>
      </c>
      <c r="G63" s="89">
        <v>104.2722</v>
      </c>
      <c r="H63" s="89">
        <v>107.76900000000001</v>
      </c>
      <c r="I63" s="89">
        <v>111.6121</v>
      </c>
      <c r="J63" s="89">
        <v>112.94070000000001</v>
      </c>
      <c r="K63" s="89">
        <v>117.4409</v>
      </c>
      <c r="L63" s="89">
        <v>122.7405</v>
      </c>
      <c r="M63" s="89">
        <v>132.3092</v>
      </c>
      <c r="N63" s="89">
        <v>140.96420000000001</v>
      </c>
      <c r="O63" s="89">
        <v>153.5881</v>
      </c>
      <c r="P63" s="155">
        <v>14</v>
      </c>
    </row>
    <row r="64" spans="1:16" ht="10.15" customHeight="1" x14ac:dyDescent="0.2">
      <c r="A64" s="17">
        <v>5</v>
      </c>
      <c r="B64" s="20" t="s">
        <v>66</v>
      </c>
      <c r="C64" s="193" t="s">
        <v>67</v>
      </c>
      <c r="D64" s="57">
        <v>6629.10735681397</v>
      </c>
      <c r="E64" s="151">
        <v>1435</v>
      </c>
      <c r="F64" s="89">
        <v>48.563400000000001</v>
      </c>
      <c r="G64" s="89">
        <v>53.008699999999997</v>
      </c>
      <c r="H64" s="89">
        <v>57.902799999999999</v>
      </c>
      <c r="I64" s="89">
        <v>63.309199999999997</v>
      </c>
      <c r="J64" s="89">
        <v>65.171700000000001</v>
      </c>
      <c r="K64" s="89">
        <v>71.391599999999997</v>
      </c>
      <c r="L64" s="89">
        <v>78.390100000000004</v>
      </c>
      <c r="M64" s="89">
        <v>89.373900000000006</v>
      </c>
      <c r="N64" s="89">
        <v>96.531400000000005</v>
      </c>
      <c r="O64" s="89">
        <v>101.3171</v>
      </c>
      <c r="P64" s="155">
        <v>26</v>
      </c>
    </row>
    <row r="65" spans="1:16" ht="10.15" customHeight="1" x14ac:dyDescent="0.2">
      <c r="A65" s="17">
        <v>5</v>
      </c>
      <c r="B65" s="20" t="s">
        <v>114</v>
      </c>
      <c r="C65" s="193" t="s">
        <v>136</v>
      </c>
      <c r="D65" s="80">
        <v>28.384507967813001</v>
      </c>
      <c r="E65" s="151">
        <v>1622</v>
      </c>
      <c r="F65" s="89">
        <v>1.1840999999999999</v>
      </c>
      <c r="G65" s="89">
        <v>1.2015</v>
      </c>
      <c r="H65" s="89">
        <v>1.2223999999999999</v>
      </c>
      <c r="I65" s="89">
        <v>1.2483</v>
      </c>
      <c r="J65" s="89">
        <v>1.258</v>
      </c>
      <c r="K65" s="89">
        <v>1.2941</v>
      </c>
      <c r="L65" s="89">
        <v>1.3445</v>
      </c>
      <c r="M65" s="89">
        <v>1.4642999999999999</v>
      </c>
      <c r="N65" s="89">
        <v>1.6228</v>
      </c>
      <c r="O65" s="89">
        <v>2.0366</v>
      </c>
      <c r="P65" s="155">
        <v>9</v>
      </c>
    </row>
    <row r="66" spans="1:16" s="191" customFormat="1" ht="10.15" customHeight="1" x14ac:dyDescent="0.2">
      <c r="A66" s="17"/>
      <c r="B66" s="20"/>
      <c r="C66" s="193"/>
      <c r="D66" s="80"/>
      <c r="E66" s="15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155"/>
    </row>
    <row r="67" spans="1:16" ht="10.15" customHeight="1" x14ac:dyDescent="0.2">
      <c r="A67" s="29">
        <v>8</v>
      </c>
      <c r="B67" s="31" t="s">
        <v>81</v>
      </c>
      <c r="C67" s="194" t="s">
        <v>82</v>
      </c>
      <c r="D67" s="54">
        <v>6731.9292177446696</v>
      </c>
      <c r="E67" s="53">
        <v>973</v>
      </c>
      <c r="F67" s="89">
        <v>29.58</v>
      </c>
      <c r="G67" s="89">
        <v>30.64</v>
      </c>
      <c r="H67" s="89">
        <v>31.91</v>
      </c>
      <c r="I67" s="89">
        <v>33.49</v>
      </c>
      <c r="J67" s="89">
        <v>34.090000000000003</v>
      </c>
      <c r="K67" s="89">
        <v>36.33</v>
      </c>
      <c r="L67" s="89">
        <v>39.49</v>
      </c>
      <c r="M67" s="89">
        <v>47.29</v>
      </c>
      <c r="N67" s="89">
        <v>58.27</v>
      </c>
      <c r="O67" s="89">
        <v>90.67</v>
      </c>
      <c r="P67" s="155">
        <v>38</v>
      </c>
    </row>
    <row r="68" spans="1:16" ht="10.15" customHeight="1" x14ac:dyDescent="0.2">
      <c r="A68" s="29">
        <v>8</v>
      </c>
      <c r="B68" s="31" t="s">
        <v>155</v>
      </c>
      <c r="C68" s="194" t="s">
        <v>156</v>
      </c>
      <c r="D68" s="54">
        <v>566.52453122273198</v>
      </c>
      <c r="E68" s="53">
        <v>1114</v>
      </c>
      <c r="F68" s="89">
        <v>2.3403</v>
      </c>
      <c r="G68" s="89">
        <v>2.4205999999999999</v>
      </c>
      <c r="H68" s="89">
        <v>2.5209000000000001</v>
      </c>
      <c r="I68" s="89">
        <v>2.65</v>
      </c>
      <c r="J68" s="89">
        <v>2.6999</v>
      </c>
      <c r="K68" s="89">
        <v>2.8934000000000002</v>
      </c>
      <c r="L68" s="89">
        <v>3.1810999999999998</v>
      </c>
      <c r="M68" s="89">
        <v>3.9535</v>
      </c>
      <c r="N68" s="89">
        <v>5.1707999999999998</v>
      </c>
      <c r="O68" s="89">
        <v>9.5088000000000008</v>
      </c>
      <c r="P68" s="155">
        <v>38</v>
      </c>
    </row>
    <row r="69" spans="1:16" ht="10.15" customHeight="1" x14ac:dyDescent="0.2">
      <c r="A69" s="29">
        <v>8</v>
      </c>
      <c r="B69" s="31" t="s">
        <v>167</v>
      </c>
      <c r="C69" s="194" t="s">
        <v>168</v>
      </c>
      <c r="D69" s="54">
        <v>315.81860756101003</v>
      </c>
      <c r="E69" s="53">
        <v>961</v>
      </c>
      <c r="F69" s="89">
        <v>2.431</v>
      </c>
      <c r="G69" s="89">
        <v>2.6362999999999999</v>
      </c>
      <c r="H69" s="89">
        <v>2.8721000000000001</v>
      </c>
      <c r="I69" s="89">
        <v>3.1478999999999999</v>
      </c>
      <c r="J69" s="89">
        <v>3.2475000000000001</v>
      </c>
      <c r="K69" s="89">
        <v>3.6019000000000001</v>
      </c>
      <c r="L69" s="89">
        <v>4.0552000000000001</v>
      </c>
      <c r="M69" s="89">
        <v>4.984</v>
      </c>
      <c r="N69" s="89">
        <v>5.9692999999999996</v>
      </c>
      <c r="O69" s="89">
        <v>7.7382999999999997</v>
      </c>
      <c r="P69" s="155">
        <v>35</v>
      </c>
    </row>
    <row r="70" spans="1:16" ht="10.15" customHeight="1" x14ac:dyDescent="0.2">
      <c r="A70" s="29">
        <v>8</v>
      </c>
      <c r="B70" s="31" t="s">
        <v>85</v>
      </c>
      <c r="C70" s="194" t="s">
        <v>86</v>
      </c>
      <c r="D70" s="54">
        <v>400.448062640177</v>
      </c>
      <c r="E70" s="53">
        <v>1115</v>
      </c>
      <c r="F70" s="89">
        <v>4.9066999999999998</v>
      </c>
      <c r="G70" s="89">
        <v>5.1890999999999998</v>
      </c>
      <c r="H70" s="89">
        <v>5.508</v>
      </c>
      <c r="I70" s="89">
        <v>5.875</v>
      </c>
      <c r="J70" s="89">
        <v>6.0061</v>
      </c>
      <c r="K70" s="89">
        <v>6.4675000000000002</v>
      </c>
      <c r="L70" s="89">
        <v>7.0486000000000004</v>
      </c>
      <c r="M70" s="89">
        <v>8.2210999999999999</v>
      </c>
      <c r="N70" s="89">
        <v>9.4580000000000002</v>
      </c>
      <c r="O70" s="89">
        <v>11.7317</v>
      </c>
      <c r="P70" s="155">
        <v>29</v>
      </c>
    </row>
    <row r="71" spans="1:16" ht="10.15" customHeight="1" x14ac:dyDescent="0.2">
      <c r="A71" s="29">
        <v>8</v>
      </c>
      <c r="B71" s="31" t="s">
        <v>179</v>
      </c>
      <c r="C71" s="194" t="s">
        <v>154</v>
      </c>
      <c r="D71" s="54">
        <v>121.66361295090499</v>
      </c>
      <c r="E71" s="53">
        <v>1164</v>
      </c>
      <c r="F71" s="89">
        <v>1.0209999999999999</v>
      </c>
      <c r="G71" s="89">
        <v>1.0780000000000001</v>
      </c>
      <c r="H71" s="89">
        <v>1.143</v>
      </c>
      <c r="I71" s="89">
        <v>1.2190000000000001</v>
      </c>
      <c r="J71" s="89">
        <v>1.246</v>
      </c>
      <c r="K71" s="89">
        <v>1.343</v>
      </c>
      <c r="L71" s="89">
        <v>1.4670000000000001</v>
      </c>
      <c r="M71" s="89">
        <v>1.7230000000000001</v>
      </c>
      <c r="N71" s="89">
        <v>2.0049999999999999</v>
      </c>
      <c r="O71" s="89">
        <v>2.5619999999999998</v>
      </c>
      <c r="P71" s="155">
        <v>49</v>
      </c>
    </row>
    <row r="72" spans="1:16" ht="10.15" customHeight="1" x14ac:dyDescent="0.2">
      <c r="A72" s="29">
        <v>8</v>
      </c>
      <c r="B72" s="31" t="s">
        <v>161</v>
      </c>
      <c r="C72" s="194"/>
      <c r="D72" s="54">
        <v>13768</v>
      </c>
      <c r="E72" s="297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159"/>
    </row>
    <row r="73" spans="1:16" ht="10.15" customHeight="1" x14ac:dyDescent="0.2">
      <c r="A73" s="29">
        <v>8</v>
      </c>
      <c r="B73" s="31" t="s">
        <v>158</v>
      </c>
      <c r="C73" s="194" t="s">
        <v>152</v>
      </c>
      <c r="D73" s="113">
        <v>55.681569464124998</v>
      </c>
      <c r="E73" s="53">
        <v>1533</v>
      </c>
      <c r="F73" s="89">
        <v>0.63049999999999995</v>
      </c>
      <c r="G73" s="89">
        <v>0.64339999999999997</v>
      </c>
      <c r="H73" s="89">
        <v>0.6593</v>
      </c>
      <c r="I73" s="89">
        <v>0.6794</v>
      </c>
      <c r="J73" s="89">
        <v>0.68710000000000004</v>
      </c>
      <c r="K73" s="89">
        <v>0.71640000000000004</v>
      </c>
      <c r="L73" s="89">
        <v>0.75880000000000003</v>
      </c>
      <c r="M73" s="89">
        <v>0.86609999999999998</v>
      </c>
      <c r="N73" s="89">
        <v>1.0205</v>
      </c>
      <c r="O73" s="89">
        <v>1.4832000000000001</v>
      </c>
      <c r="P73" s="155">
        <v>17</v>
      </c>
    </row>
    <row r="74" spans="1:16" ht="10.15" customHeight="1" x14ac:dyDescent="0.2">
      <c r="A74" s="29">
        <v>8</v>
      </c>
      <c r="B74" s="31" t="s">
        <v>171</v>
      </c>
      <c r="C74" s="194" t="s">
        <v>172</v>
      </c>
      <c r="D74" s="54">
        <v>296.863489866176</v>
      </c>
      <c r="E74" s="53">
        <v>886</v>
      </c>
      <c r="F74" s="89">
        <v>0.98029999999999995</v>
      </c>
      <c r="G74" s="89">
        <v>1.0457000000000001</v>
      </c>
      <c r="H74" s="89">
        <v>1.123</v>
      </c>
      <c r="I74" s="89">
        <v>1.2168000000000001</v>
      </c>
      <c r="J74" s="89">
        <v>1.2517</v>
      </c>
      <c r="K74" s="89">
        <v>1.3804000000000001</v>
      </c>
      <c r="L74" s="89">
        <v>1.5570999999999999</v>
      </c>
      <c r="M74" s="89">
        <v>1.9722999999999999</v>
      </c>
      <c r="N74" s="89">
        <v>2.5177</v>
      </c>
      <c r="O74" s="89">
        <v>3.9493</v>
      </c>
      <c r="P74" s="155">
        <v>21</v>
      </c>
    </row>
    <row r="75" spans="1:16" ht="10.15" customHeight="1" x14ac:dyDescent="0.2">
      <c r="A75" s="29">
        <v>8</v>
      </c>
      <c r="B75" s="31" t="s">
        <v>164</v>
      </c>
      <c r="C75" s="194" t="s">
        <v>166</v>
      </c>
      <c r="D75" s="54">
        <v>4355.7284376925099</v>
      </c>
      <c r="E75" s="53">
        <v>1147</v>
      </c>
      <c r="F75" s="89">
        <v>32.033499999999997</v>
      </c>
      <c r="G75" s="89">
        <v>33.933700000000002</v>
      </c>
      <c r="H75" s="89">
        <v>36.104100000000003</v>
      </c>
      <c r="I75" s="89">
        <v>38.634900000000002</v>
      </c>
      <c r="J75" s="89">
        <v>39.548299999999998</v>
      </c>
      <c r="K75" s="89">
        <v>42.802799999999998</v>
      </c>
      <c r="L75" s="89">
        <v>46.993899999999996</v>
      </c>
      <c r="M75" s="89">
        <v>55.793300000000002</v>
      </c>
      <c r="N75" s="89">
        <v>65.6404</v>
      </c>
      <c r="O75" s="89">
        <v>85.563800000000001</v>
      </c>
      <c r="P75" s="155">
        <v>29</v>
      </c>
    </row>
    <row r="76" spans="1:16" ht="10.15" customHeight="1" x14ac:dyDescent="0.2">
      <c r="A76" s="29">
        <v>8</v>
      </c>
      <c r="B76" s="31" t="s">
        <v>160</v>
      </c>
      <c r="C76" s="194" t="s">
        <v>149</v>
      </c>
      <c r="D76" s="54">
        <v>6574.0286119664206</v>
      </c>
      <c r="E76" s="53">
        <v>927</v>
      </c>
      <c r="F76" s="89">
        <v>13.6694</v>
      </c>
      <c r="G76" s="89">
        <v>14.473599999999999</v>
      </c>
      <c r="H76" s="89">
        <v>15.455500000000001</v>
      </c>
      <c r="I76" s="89">
        <v>16.691800000000001</v>
      </c>
      <c r="J76" s="89">
        <v>17.163699999999999</v>
      </c>
      <c r="K76" s="89">
        <v>18.964099999999998</v>
      </c>
      <c r="L76" s="89">
        <v>21.583400000000001</v>
      </c>
      <c r="M76" s="89">
        <v>28.4068</v>
      </c>
      <c r="N76" s="89">
        <v>38.808900000000001</v>
      </c>
      <c r="O76" s="89">
        <v>74.087500000000006</v>
      </c>
      <c r="P76" s="155">
        <v>57</v>
      </c>
    </row>
    <row r="77" spans="1:16" ht="10.15" customHeight="1" x14ac:dyDescent="0.2">
      <c r="A77" s="29">
        <v>8</v>
      </c>
      <c r="B77" s="31" t="s">
        <v>180</v>
      </c>
      <c r="C77" s="194" t="s">
        <v>248</v>
      </c>
      <c r="D77" s="54">
        <v>14132</v>
      </c>
      <c r="E77" s="297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55"/>
    </row>
    <row r="78" spans="1:16" ht="10.15" customHeight="1" x14ac:dyDescent="0.2">
      <c r="A78" s="29">
        <v>8</v>
      </c>
      <c r="B78" s="31" t="s">
        <v>224</v>
      </c>
      <c r="C78" s="194" t="s">
        <v>162</v>
      </c>
      <c r="D78" s="54">
        <v>5390.8406760877397</v>
      </c>
      <c r="E78" s="53">
        <v>1281</v>
      </c>
      <c r="F78" s="89">
        <v>59.243400000000001</v>
      </c>
      <c r="G78" s="89">
        <v>61.511099999999999</v>
      </c>
      <c r="H78" s="89">
        <v>64.11</v>
      </c>
      <c r="I78" s="89">
        <v>67.156700000000001</v>
      </c>
      <c r="J78" s="89">
        <v>68.261399999999995</v>
      </c>
      <c r="K78" s="89">
        <v>72.223799999999997</v>
      </c>
      <c r="L78" s="89">
        <v>77.397400000000005</v>
      </c>
      <c r="M78" s="89">
        <v>88.583500000000001</v>
      </c>
      <c r="N78" s="89">
        <v>101.7397</v>
      </c>
      <c r="O78" s="89">
        <v>131.01820000000001</v>
      </c>
      <c r="P78" s="155">
        <v>35</v>
      </c>
    </row>
    <row r="79" spans="1:16" ht="10.15" customHeight="1" x14ac:dyDescent="0.2">
      <c r="A79" s="29">
        <v>8</v>
      </c>
      <c r="B79" s="31" t="s">
        <v>163</v>
      </c>
      <c r="C79" s="194" t="s">
        <v>165</v>
      </c>
      <c r="D79" s="54">
        <v>1945.1853017123201</v>
      </c>
      <c r="E79" s="53">
        <v>1381</v>
      </c>
      <c r="F79" s="89">
        <v>25.784199999999998</v>
      </c>
      <c r="G79" s="89">
        <v>26.5519</v>
      </c>
      <c r="H79" s="89">
        <v>27.426400000000001</v>
      </c>
      <c r="I79" s="89">
        <v>28.444299999999998</v>
      </c>
      <c r="J79" s="89">
        <v>28.811699999999998</v>
      </c>
      <c r="K79" s="89">
        <v>30.121700000000001</v>
      </c>
      <c r="L79" s="89">
        <v>31.8155</v>
      </c>
      <c r="M79" s="89">
        <v>35.420499999999997</v>
      </c>
      <c r="N79" s="89">
        <v>39.573500000000003</v>
      </c>
      <c r="O79" s="89">
        <v>48.547499999999999</v>
      </c>
      <c r="P79" s="155">
        <v>30</v>
      </c>
    </row>
    <row r="80" spans="1:16" ht="10.15" customHeight="1" x14ac:dyDescent="0.2">
      <c r="A80" s="29">
        <v>8</v>
      </c>
      <c r="B80" s="31" t="s">
        <v>91</v>
      </c>
      <c r="C80" s="194" t="s">
        <v>92</v>
      </c>
      <c r="D80" s="54">
        <v>794.55261562623593</v>
      </c>
      <c r="E80" s="53">
        <v>1084</v>
      </c>
      <c r="F80" s="89">
        <v>2.6516000000000002</v>
      </c>
      <c r="G80" s="89">
        <v>2.7621000000000002</v>
      </c>
      <c r="H80" s="89">
        <v>2.8976000000000002</v>
      </c>
      <c r="I80" s="89">
        <v>3.0689000000000002</v>
      </c>
      <c r="J80" s="89">
        <v>3.1343999999999999</v>
      </c>
      <c r="K80" s="89">
        <v>3.3849</v>
      </c>
      <c r="L80" s="89">
        <v>3.7498</v>
      </c>
      <c r="M80" s="89">
        <v>4.6999000000000004</v>
      </c>
      <c r="N80" s="89">
        <v>6.1413000000000002</v>
      </c>
      <c r="O80" s="89">
        <v>10.9795</v>
      </c>
      <c r="P80" s="155">
        <v>46</v>
      </c>
    </row>
    <row r="81" spans="1:16" ht="10.15" customHeight="1" x14ac:dyDescent="0.2">
      <c r="A81" s="29">
        <v>8</v>
      </c>
      <c r="B81" s="31" t="s">
        <v>169</v>
      </c>
      <c r="C81" s="194" t="s">
        <v>170</v>
      </c>
      <c r="D81" s="54">
        <v>4231.5443291402198</v>
      </c>
      <c r="E81" s="53">
        <v>826</v>
      </c>
      <c r="F81" s="89">
        <v>11.603400000000001</v>
      </c>
      <c r="G81" s="89">
        <v>12.767799999999999</v>
      </c>
      <c r="H81" s="89">
        <v>14.1295</v>
      </c>
      <c r="I81" s="89">
        <v>15.7544</v>
      </c>
      <c r="J81" s="89">
        <v>16.349399999999999</v>
      </c>
      <c r="K81" s="89">
        <v>18.500800000000002</v>
      </c>
      <c r="L81" s="89">
        <v>21.328099999999999</v>
      </c>
      <c r="M81" s="89">
        <v>27.3809</v>
      </c>
      <c r="N81" s="89">
        <v>34.174500000000002</v>
      </c>
      <c r="O81" s="89">
        <v>47.368400000000001</v>
      </c>
      <c r="P81" s="155">
        <v>51</v>
      </c>
    </row>
    <row r="82" spans="1:16" ht="10.15" customHeight="1" x14ac:dyDescent="0.2">
      <c r="A82" s="29">
        <v>8</v>
      </c>
      <c r="B82" s="31" t="s">
        <v>95</v>
      </c>
      <c r="C82" s="194" t="s">
        <v>96</v>
      </c>
      <c r="D82" s="113">
        <v>13.213757843007</v>
      </c>
      <c r="E82" s="53">
        <v>1311</v>
      </c>
      <c r="F82" s="89">
        <v>0.156</v>
      </c>
      <c r="G82" s="89">
        <v>0.16339999999999999</v>
      </c>
      <c r="H82" s="89">
        <v>0.17199999999999999</v>
      </c>
      <c r="I82" s="89">
        <v>0.18210000000000001</v>
      </c>
      <c r="J82" s="89">
        <v>0.18579999999999999</v>
      </c>
      <c r="K82" s="89">
        <v>0.1991</v>
      </c>
      <c r="L82" s="89">
        <v>0.21679999999999999</v>
      </c>
      <c r="M82" s="89">
        <v>0.25569999999999998</v>
      </c>
      <c r="N82" s="89">
        <v>0.30259999999999998</v>
      </c>
      <c r="O82" s="89">
        <v>0.41089999999999999</v>
      </c>
      <c r="P82" s="155">
        <v>36</v>
      </c>
    </row>
    <row r="83" spans="1:16" ht="10.15" customHeight="1" x14ac:dyDescent="0.2">
      <c r="A83" s="29">
        <v>8</v>
      </c>
      <c r="B83" s="31" t="s">
        <v>111</v>
      </c>
      <c r="C83" s="194" t="s">
        <v>131</v>
      </c>
      <c r="D83" s="113">
        <v>9.7935455838109995</v>
      </c>
      <c r="E83" s="53">
        <v>1495</v>
      </c>
      <c r="F83" s="89">
        <v>0.15179999999999999</v>
      </c>
      <c r="G83" s="89">
        <v>0.16259999999999999</v>
      </c>
      <c r="H83" s="89">
        <v>0.1749</v>
      </c>
      <c r="I83" s="89">
        <v>0.18890000000000001</v>
      </c>
      <c r="J83" s="89">
        <v>0.19389999999999999</v>
      </c>
      <c r="K83" s="89">
        <v>0.21129999999999999</v>
      </c>
      <c r="L83" s="89">
        <v>0.23269999999999999</v>
      </c>
      <c r="M83" s="89">
        <v>0.27410000000000001</v>
      </c>
      <c r="N83" s="89">
        <v>0.3145</v>
      </c>
      <c r="O83" s="89">
        <v>0.37780000000000002</v>
      </c>
      <c r="P83" s="155">
        <v>11</v>
      </c>
    </row>
    <row r="84" spans="1:16" ht="10.15" customHeight="1" x14ac:dyDescent="0.2">
      <c r="A84" s="29">
        <v>8</v>
      </c>
      <c r="B84" s="31" t="s">
        <v>159</v>
      </c>
      <c r="C84" s="194" t="s">
        <v>148</v>
      </c>
      <c r="D84" s="54">
        <v>4000.91042279458</v>
      </c>
      <c r="E84" s="53">
        <v>941</v>
      </c>
      <c r="F84" s="89">
        <v>9.1129999999999995</v>
      </c>
      <c r="G84" s="89">
        <v>9.7066999999999997</v>
      </c>
      <c r="H84" s="89">
        <v>10.422800000000001</v>
      </c>
      <c r="I84" s="89">
        <v>11.312099999999999</v>
      </c>
      <c r="J84" s="89">
        <v>11.648300000000001</v>
      </c>
      <c r="K84" s="89">
        <v>12.9155</v>
      </c>
      <c r="L84" s="89">
        <v>14.7211</v>
      </c>
      <c r="M84" s="89">
        <v>19.253799999999998</v>
      </c>
      <c r="N84" s="89">
        <v>25.8062</v>
      </c>
      <c r="O84" s="89">
        <v>46.033700000000003</v>
      </c>
      <c r="P84" s="155">
        <v>59</v>
      </c>
    </row>
    <row r="85" spans="1:16" ht="10.15" customHeight="1" x14ac:dyDescent="0.2">
      <c r="A85" s="29">
        <v>8</v>
      </c>
      <c r="B85" s="31" t="s">
        <v>101</v>
      </c>
      <c r="C85" s="194" t="s">
        <v>102</v>
      </c>
      <c r="D85" s="54">
        <v>14234.6639838014</v>
      </c>
      <c r="E85" s="53">
        <v>900</v>
      </c>
      <c r="F85" s="89">
        <v>72.354900000000001</v>
      </c>
      <c r="G85" s="89">
        <v>76.533299999999997</v>
      </c>
      <c r="H85" s="89">
        <v>81.342600000000004</v>
      </c>
      <c r="I85" s="89">
        <v>87.001800000000003</v>
      </c>
      <c r="J85" s="89">
        <v>89.058400000000006</v>
      </c>
      <c r="K85" s="89">
        <v>96.4499</v>
      </c>
      <c r="L85" s="89">
        <v>106.121</v>
      </c>
      <c r="M85" s="89">
        <v>127.02379999999999</v>
      </c>
      <c r="N85" s="89">
        <v>151.45249999999999</v>
      </c>
      <c r="O85" s="89">
        <v>204.6207</v>
      </c>
      <c r="P85" s="155">
        <v>71</v>
      </c>
    </row>
    <row r="86" spans="1:16" ht="10.15" customHeight="1" x14ac:dyDescent="0.2">
      <c r="A86" s="29">
        <v>8</v>
      </c>
      <c r="B86" s="31" t="s">
        <v>103</v>
      </c>
      <c r="C86" s="194" t="s">
        <v>104</v>
      </c>
      <c r="D86" s="54">
        <v>437.896222181638</v>
      </c>
      <c r="E86" s="53">
        <v>835</v>
      </c>
      <c r="F86" s="89">
        <v>1.1158999999999999</v>
      </c>
      <c r="G86" s="89">
        <v>1.2073</v>
      </c>
      <c r="H86" s="89">
        <v>1.3139000000000001</v>
      </c>
      <c r="I86" s="89">
        <v>1.4409000000000001</v>
      </c>
      <c r="J86" s="89">
        <v>1.4875</v>
      </c>
      <c r="K86" s="89">
        <v>1.6563000000000001</v>
      </c>
      <c r="L86" s="89">
        <v>1.88</v>
      </c>
      <c r="M86" s="89">
        <v>2.371</v>
      </c>
      <c r="N86" s="89">
        <v>2.9504999999999999</v>
      </c>
      <c r="O86" s="89">
        <v>4.2039999999999997</v>
      </c>
      <c r="P86" s="155">
        <v>35</v>
      </c>
    </row>
    <row r="87" spans="1:16" ht="10.15" customHeight="1" x14ac:dyDescent="0.2">
      <c r="A87" s="29">
        <v>8</v>
      </c>
      <c r="B87" s="31" t="s">
        <v>105</v>
      </c>
      <c r="C87" s="194" t="s">
        <v>106</v>
      </c>
      <c r="D87" s="113">
        <v>19.734673451676997</v>
      </c>
      <c r="E87" s="53">
        <v>706</v>
      </c>
      <c r="F87" s="89">
        <v>0.04</v>
      </c>
      <c r="G87" s="89">
        <v>4.6600000000000003E-2</v>
      </c>
      <c r="H87" s="89">
        <v>5.4600000000000003E-2</v>
      </c>
      <c r="I87" s="89">
        <v>6.4100000000000004E-2</v>
      </c>
      <c r="J87" s="89">
        <v>6.7599999999999993E-2</v>
      </c>
      <c r="K87" s="89">
        <v>8.0100000000000005E-2</v>
      </c>
      <c r="L87" s="89">
        <v>9.5899999999999999E-2</v>
      </c>
      <c r="M87" s="89">
        <v>0.1258</v>
      </c>
      <c r="N87" s="89">
        <v>0.15140000000000001</v>
      </c>
      <c r="O87" s="89">
        <v>0.1784</v>
      </c>
      <c r="P87" s="155">
        <v>28</v>
      </c>
    </row>
    <row r="88" spans="1:16" ht="10.15" customHeight="1" x14ac:dyDescent="0.2">
      <c r="A88" s="29">
        <v>8</v>
      </c>
      <c r="B88" s="31" t="s">
        <v>157</v>
      </c>
      <c r="C88" s="194" t="s">
        <v>153</v>
      </c>
      <c r="D88" s="54">
        <v>145.20837041397601</v>
      </c>
      <c r="E88" s="53">
        <v>1252</v>
      </c>
      <c r="F88" s="89">
        <v>0.32890000000000003</v>
      </c>
      <c r="G88" s="89">
        <v>0.3553</v>
      </c>
      <c r="H88" s="89">
        <v>0.3876</v>
      </c>
      <c r="I88" s="89">
        <v>0.4284</v>
      </c>
      <c r="J88" s="89">
        <v>0.44390000000000002</v>
      </c>
      <c r="K88" s="89">
        <v>0.50349999999999995</v>
      </c>
      <c r="L88" s="89">
        <v>0.59040000000000004</v>
      </c>
      <c r="M88" s="89">
        <v>0.81779999999999997</v>
      </c>
      <c r="N88" s="89">
        <v>1.1657</v>
      </c>
      <c r="O88" s="89">
        <v>2.3428</v>
      </c>
      <c r="P88" s="155">
        <v>31</v>
      </c>
    </row>
    <row r="89" spans="1:16" s="191" customFormat="1" ht="10.15" customHeight="1" x14ac:dyDescent="0.2">
      <c r="A89" s="29"/>
      <c r="B89" s="31"/>
      <c r="C89" s="194"/>
      <c r="D89" s="54"/>
      <c r="E89" s="53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55"/>
    </row>
    <row r="90" spans="1:16" ht="10.15" customHeight="1" x14ac:dyDescent="0.2">
      <c r="A90" s="29">
        <v>9</v>
      </c>
      <c r="B90" s="31" t="s">
        <v>83</v>
      </c>
      <c r="C90" s="194" t="s">
        <v>84</v>
      </c>
      <c r="D90" s="54">
        <v>7339.1363702405097</v>
      </c>
      <c r="E90" s="53">
        <v>1028</v>
      </c>
      <c r="F90" s="89">
        <v>92.247600000000006</v>
      </c>
      <c r="G90" s="89">
        <v>95.233599999999996</v>
      </c>
      <c r="H90" s="89">
        <v>98.672700000000006</v>
      </c>
      <c r="I90" s="89">
        <v>102.727</v>
      </c>
      <c r="J90" s="89">
        <v>104.2032</v>
      </c>
      <c r="K90" s="89">
        <v>109.5235</v>
      </c>
      <c r="L90" s="89">
        <v>116.5303</v>
      </c>
      <c r="M90" s="89">
        <v>131.90639999999999</v>
      </c>
      <c r="N90" s="89">
        <v>150.3707</v>
      </c>
      <c r="O90" s="89">
        <v>192.8595</v>
      </c>
      <c r="P90" s="155">
        <v>64</v>
      </c>
    </row>
    <row r="91" spans="1:16" ht="10.15" customHeight="1" x14ac:dyDescent="0.2">
      <c r="A91" s="29">
        <v>9</v>
      </c>
      <c r="B91" s="31" t="s">
        <v>223</v>
      </c>
      <c r="C91" s="194" t="s">
        <v>147</v>
      </c>
      <c r="D91" s="113">
        <v>2554.9614268625696</v>
      </c>
      <c r="E91" s="53">
        <v>1075</v>
      </c>
      <c r="F91" s="89">
        <v>48.340299999999999</v>
      </c>
      <c r="G91" s="89">
        <v>48.673400000000001</v>
      </c>
      <c r="H91" s="89">
        <v>49.154400000000003</v>
      </c>
      <c r="I91" s="89">
        <v>49.865400000000001</v>
      </c>
      <c r="J91" s="89">
        <v>50.1646</v>
      </c>
      <c r="K91" s="89">
        <v>51.428899999999999</v>
      </c>
      <c r="L91" s="89">
        <v>53.5503</v>
      </c>
      <c r="M91" s="89">
        <v>60.082500000000003</v>
      </c>
      <c r="N91" s="89">
        <v>71.4863</v>
      </c>
      <c r="O91" s="89">
        <v>114.7818</v>
      </c>
      <c r="P91" s="155">
        <v>10</v>
      </c>
    </row>
    <row r="92" spans="1:16" ht="10.15" customHeight="1" x14ac:dyDescent="0.2">
      <c r="A92" s="29">
        <v>9</v>
      </c>
      <c r="B92" s="31" t="s">
        <v>222</v>
      </c>
      <c r="C92" s="194" t="s">
        <v>146</v>
      </c>
      <c r="D92" s="113">
        <v>81.416210303713996</v>
      </c>
      <c r="E92" s="53">
        <v>1393</v>
      </c>
      <c r="F92" s="89">
        <v>3.8931</v>
      </c>
      <c r="G92" s="89">
        <v>3.9922</v>
      </c>
      <c r="H92" s="89">
        <v>4.1064999999999996</v>
      </c>
      <c r="I92" s="89">
        <v>4.2412000000000001</v>
      </c>
      <c r="J92" s="89">
        <v>4.2903000000000002</v>
      </c>
      <c r="K92" s="89">
        <v>4.4673999999999996</v>
      </c>
      <c r="L92" s="89">
        <v>4.7007000000000003</v>
      </c>
      <c r="M92" s="89">
        <v>5.2130999999999998</v>
      </c>
      <c r="N92" s="89">
        <v>5.8287000000000004</v>
      </c>
      <c r="O92" s="89">
        <v>7.2450999999999999</v>
      </c>
      <c r="P92" s="155">
        <v>34</v>
      </c>
    </row>
    <row r="93" spans="1:16" ht="10.15" customHeight="1" x14ac:dyDescent="0.2">
      <c r="A93" s="29">
        <v>9</v>
      </c>
      <c r="B93" s="31" t="s">
        <v>108</v>
      </c>
      <c r="C93" s="194" t="s">
        <v>128</v>
      </c>
      <c r="D93" s="54">
        <v>1888.7938127365601</v>
      </c>
      <c r="E93" s="53">
        <v>1200</v>
      </c>
      <c r="F93" s="89">
        <v>52.884900000000002</v>
      </c>
      <c r="G93" s="89">
        <v>54.726599999999998</v>
      </c>
      <c r="H93" s="89">
        <v>56.796399999999998</v>
      </c>
      <c r="I93" s="89">
        <v>59.169199999999996</v>
      </c>
      <c r="J93" s="89">
        <v>60.015700000000002</v>
      </c>
      <c r="K93" s="89">
        <v>62.994300000000003</v>
      </c>
      <c r="L93" s="89">
        <v>66.753500000000003</v>
      </c>
      <c r="M93" s="89">
        <v>74.425200000000004</v>
      </c>
      <c r="N93" s="89">
        <v>82.753600000000006</v>
      </c>
      <c r="O93" s="89">
        <v>99.129599999999996</v>
      </c>
      <c r="P93" s="155">
        <v>49</v>
      </c>
    </row>
    <row r="94" spans="1:16" ht="10.15" customHeight="1" x14ac:dyDescent="0.2">
      <c r="A94" s="29">
        <v>9</v>
      </c>
      <c r="B94" s="31" t="s">
        <v>183</v>
      </c>
      <c r="C94" s="194" t="s">
        <v>184</v>
      </c>
      <c r="D94" s="54">
        <v>375.72089514566898</v>
      </c>
      <c r="E94" s="53">
        <v>1073</v>
      </c>
      <c r="F94" s="89">
        <v>3.5266999999999999</v>
      </c>
      <c r="G94" s="89">
        <v>3.6257000000000001</v>
      </c>
      <c r="H94" s="89">
        <v>3.7471999999999999</v>
      </c>
      <c r="I94" s="89">
        <v>3.9003000000000001</v>
      </c>
      <c r="J94" s="89">
        <v>3.9586999999999999</v>
      </c>
      <c r="K94" s="89">
        <v>4.181</v>
      </c>
      <c r="L94" s="89">
        <v>4.5016999999999996</v>
      </c>
      <c r="M94" s="89">
        <v>5.3173000000000004</v>
      </c>
      <c r="N94" s="89">
        <v>6.5068000000000001</v>
      </c>
      <c r="O94" s="89">
        <v>10.1991</v>
      </c>
      <c r="P94" s="155">
        <v>36</v>
      </c>
    </row>
    <row r="95" spans="1:16" ht="10.15" customHeight="1" x14ac:dyDescent="0.2">
      <c r="A95" s="29">
        <v>9</v>
      </c>
      <c r="B95" s="31" t="s">
        <v>185</v>
      </c>
      <c r="C95" s="194" t="s">
        <v>186</v>
      </c>
      <c r="D95" s="54">
        <v>720.170432649178</v>
      </c>
      <c r="E95" s="53">
        <v>1248</v>
      </c>
      <c r="F95" s="89">
        <v>20.8337</v>
      </c>
      <c r="G95" s="89">
        <v>21.320599999999999</v>
      </c>
      <c r="H95" s="89">
        <v>21.892900000000001</v>
      </c>
      <c r="I95" s="89">
        <v>22.582599999999999</v>
      </c>
      <c r="J95" s="89">
        <v>22.837499999999999</v>
      </c>
      <c r="K95" s="89">
        <v>23.772400000000001</v>
      </c>
      <c r="L95" s="89">
        <v>25.040099999999999</v>
      </c>
      <c r="M95" s="89">
        <v>27.9529</v>
      </c>
      <c r="N95" s="89">
        <v>31.663699999999999</v>
      </c>
      <c r="O95" s="89">
        <v>40.962200000000003</v>
      </c>
      <c r="P95" s="155">
        <v>40</v>
      </c>
    </row>
    <row r="96" spans="1:16" ht="10.15" customHeight="1" x14ac:dyDescent="0.2">
      <c r="A96" s="29">
        <v>9</v>
      </c>
      <c r="B96" s="31" t="s">
        <v>110</v>
      </c>
      <c r="C96" s="194" t="s">
        <v>130</v>
      </c>
      <c r="D96" s="54">
        <v>42265.822902857202</v>
      </c>
      <c r="E96" s="53">
        <v>1086</v>
      </c>
      <c r="F96" s="89">
        <v>657.43550000000005</v>
      </c>
      <c r="G96" s="89">
        <v>675.59</v>
      </c>
      <c r="H96" s="89">
        <v>696.41070000000002</v>
      </c>
      <c r="I96" s="89">
        <v>720.83939999999996</v>
      </c>
      <c r="J96" s="89">
        <v>729.70349999999996</v>
      </c>
      <c r="K96" s="89">
        <v>761.52059999999994</v>
      </c>
      <c r="L96" s="89">
        <v>803.12720000000002</v>
      </c>
      <c r="M96" s="89">
        <v>893.3519</v>
      </c>
      <c r="N96" s="89">
        <v>999.95699999999999</v>
      </c>
      <c r="O96" s="89">
        <v>1239.3149000000001</v>
      </c>
      <c r="P96" s="155">
        <v>71</v>
      </c>
    </row>
    <row r="97" spans="1:16" ht="10.15" customHeight="1" x14ac:dyDescent="0.2">
      <c r="A97" s="29">
        <v>9</v>
      </c>
      <c r="B97" s="31" t="s">
        <v>113</v>
      </c>
      <c r="C97" s="194" t="s">
        <v>135</v>
      </c>
      <c r="D97" s="54">
        <v>368.44519897771499</v>
      </c>
      <c r="E97" s="53">
        <v>1365</v>
      </c>
      <c r="F97" s="89">
        <v>10.7254</v>
      </c>
      <c r="G97" s="89">
        <v>10.9977</v>
      </c>
      <c r="H97" s="89">
        <v>11.3073</v>
      </c>
      <c r="I97" s="89">
        <v>11.667</v>
      </c>
      <c r="J97" s="89">
        <v>11.7966</v>
      </c>
      <c r="K97" s="89">
        <v>12.257999999999999</v>
      </c>
      <c r="L97" s="89">
        <v>12.8528</v>
      </c>
      <c r="M97" s="89">
        <v>14.1128</v>
      </c>
      <c r="N97" s="89">
        <v>15.555300000000001</v>
      </c>
      <c r="O97" s="89">
        <v>18.645099999999999</v>
      </c>
      <c r="P97" s="155">
        <v>35</v>
      </c>
    </row>
    <row r="98" spans="1:16" ht="10.15" customHeight="1" x14ac:dyDescent="0.2">
      <c r="A98" s="29">
        <v>9</v>
      </c>
      <c r="B98" s="31" t="s">
        <v>116</v>
      </c>
      <c r="C98" s="194" t="s">
        <v>138</v>
      </c>
      <c r="D98" s="54">
        <v>2846.5020295808199</v>
      </c>
      <c r="E98" s="53">
        <v>1147</v>
      </c>
      <c r="F98" s="89">
        <v>72.350899999999996</v>
      </c>
      <c r="G98" s="89">
        <v>75.013000000000005</v>
      </c>
      <c r="H98" s="89">
        <v>78.017700000000005</v>
      </c>
      <c r="I98" s="89">
        <v>81.479100000000003</v>
      </c>
      <c r="J98" s="89">
        <v>82.718500000000006</v>
      </c>
      <c r="K98" s="89">
        <v>87.096999999999994</v>
      </c>
      <c r="L98" s="89">
        <v>92.663499999999999</v>
      </c>
      <c r="M98" s="89">
        <v>104.16240000000001</v>
      </c>
      <c r="N98" s="89">
        <v>116.855</v>
      </c>
      <c r="O98" s="89">
        <v>142.44479999999999</v>
      </c>
      <c r="P98" s="155">
        <v>47</v>
      </c>
    </row>
    <row r="99" spans="1:16" s="191" customFormat="1" ht="10.15" customHeight="1" x14ac:dyDescent="0.2">
      <c r="A99" s="29"/>
      <c r="B99" s="31"/>
      <c r="C99" s="194"/>
      <c r="D99" s="54"/>
      <c r="E99" s="53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155"/>
    </row>
    <row r="100" spans="1:16" ht="10.15" customHeight="1" x14ac:dyDescent="0.2">
      <c r="A100" s="29">
        <v>10</v>
      </c>
      <c r="B100" s="31" t="s">
        <v>187</v>
      </c>
      <c r="C100" s="194" t="s">
        <v>188</v>
      </c>
      <c r="D100" s="54">
        <v>369.79557515916099</v>
      </c>
      <c r="E100" s="53">
        <v>916</v>
      </c>
      <c r="F100" s="89">
        <v>33.354500000000002</v>
      </c>
      <c r="G100" s="89">
        <v>34.104900000000001</v>
      </c>
      <c r="H100" s="89">
        <v>34.960799999999999</v>
      </c>
      <c r="I100" s="89">
        <v>35.9589</v>
      </c>
      <c r="J100" s="89">
        <v>36.319400000000002</v>
      </c>
      <c r="K100" s="89">
        <v>37.606999999999999</v>
      </c>
      <c r="L100" s="89">
        <v>39.275399999999998</v>
      </c>
      <c r="M100" s="89">
        <v>42.838799999999999</v>
      </c>
      <c r="N100" s="89">
        <v>46.962800000000001</v>
      </c>
      <c r="O100" s="89">
        <v>55.936399999999999</v>
      </c>
      <c r="P100" s="155">
        <v>46</v>
      </c>
    </row>
    <row r="101" spans="1:16" ht="10.15" customHeight="1" x14ac:dyDescent="0.2">
      <c r="A101" s="29">
        <v>10</v>
      </c>
      <c r="B101" s="31" t="s">
        <v>119</v>
      </c>
      <c r="C101" s="194">
        <v>15022000</v>
      </c>
      <c r="D101" s="54">
        <v>175</v>
      </c>
      <c r="E101" s="53">
        <v>752</v>
      </c>
      <c r="F101" s="89">
        <v>15.5602</v>
      </c>
      <c r="G101" s="89">
        <v>16.069299999999998</v>
      </c>
      <c r="H101" s="89">
        <v>16.634799999999998</v>
      </c>
      <c r="I101" s="89">
        <v>17.2744</v>
      </c>
      <c r="J101" s="89">
        <v>17.500399999999999</v>
      </c>
      <c r="K101" s="89">
        <v>18.286200000000001</v>
      </c>
      <c r="L101" s="89">
        <v>19.257400000000001</v>
      </c>
      <c r="M101" s="89">
        <v>21.169899999999998</v>
      </c>
      <c r="N101" s="89">
        <v>23.143599999999999</v>
      </c>
      <c r="O101" s="89">
        <v>26.730599999999999</v>
      </c>
      <c r="P101" s="155">
        <v>52</v>
      </c>
    </row>
    <row r="102" spans="1:16" ht="10.15" customHeight="1" x14ac:dyDescent="0.2">
      <c r="A102" s="29">
        <v>10</v>
      </c>
      <c r="B102" s="31" t="s">
        <v>189</v>
      </c>
      <c r="C102" s="194" t="s">
        <v>190</v>
      </c>
      <c r="D102" s="54">
        <v>352.873494316711</v>
      </c>
      <c r="E102" s="53">
        <v>987</v>
      </c>
      <c r="F102" s="89">
        <v>14.6271</v>
      </c>
      <c r="G102" s="89">
        <v>15.193099999999999</v>
      </c>
      <c r="H102" s="89">
        <v>15.835699999999999</v>
      </c>
      <c r="I102" s="89">
        <v>16.581</v>
      </c>
      <c r="J102" s="89">
        <v>16.8492</v>
      </c>
      <c r="K102" s="89">
        <v>17.802199999999999</v>
      </c>
      <c r="L102" s="89">
        <v>19.026</v>
      </c>
      <c r="M102" s="89">
        <v>21.597999999999999</v>
      </c>
      <c r="N102" s="89">
        <v>24.504899999999999</v>
      </c>
      <c r="O102" s="89">
        <v>30.581</v>
      </c>
      <c r="P102" s="155">
        <v>44</v>
      </c>
    </row>
    <row r="103" spans="1:16" ht="10.15" customHeight="1" x14ac:dyDescent="0.2">
      <c r="A103" s="29">
        <v>10</v>
      </c>
      <c r="B103" s="31" t="s">
        <v>191</v>
      </c>
      <c r="C103" s="194" t="s">
        <v>192</v>
      </c>
      <c r="D103" s="54">
        <v>556.36454999269995</v>
      </c>
      <c r="E103" s="53">
        <v>1228</v>
      </c>
      <c r="F103" s="89">
        <v>32.585299999999997</v>
      </c>
      <c r="G103" s="89">
        <v>33.562399999999997</v>
      </c>
      <c r="H103" s="89">
        <v>34.6798</v>
      </c>
      <c r="I103" s="89">
        <v>35.986400000000003</v>
      </c>
      <c r="J103" s="89">
        <v>36.459400000000002</v>
      </c>
      <c r="K103" s="89">
        <v>38.152700000000003</v>
      </c>
      <c r="L103" s="89">
        <v>40.356699999999996</v>
      </c>
      <c r="M103" s="89">
        <v>45.099499999999999</v>
      </c>
      <c r="N103" s="89">
        <v>50.646000000000001</v>
      </c>
      <c r="O103" s="89">
        <v>62.908700000000003</v>
      </c>
      <c r="P103" s="155">
        <v>39</v>
      </c>
    </row>
    <row r="104" spans="1:16" ht="10.15" customHeight="1" x14ac:dyDescent="0.2">
      <c r="A104" s="29">
        <v>10</v>
      </c>
      <c r="B104" s="31" t="s">
        <v>193</v>
      </c>
      <c r="C104" s="194" t="s">
        <v>194</v>
      </c>
      <c r="D104" s="54">
        <v>2000.0098207743001</v>
      </c>
      <c r="E104" s="53">
        <v>837</v>
      </c>
      <c r="F104" s="89">
        <v>92.012100000000004</v>
      </c>
      <c r="G104" s="89">
        <v>94.970399999999998</v>
      </c>
      <c r="H104" s="89">
        <v>98.346500000000006</v>
      </c>
      <c r="I104" s="89">
        <v>102.28570000000001</v>
      </c>
      <c r="J104" s="89">
        <v>103.7093</v>
      </c>
      <c r="K104" s="89">
        <v>108.7959</v>
      </c>
      <c r="L104" s="89">
        <v>115.3938</v>
      </c>
      <c r="M104" s="89">
        <v>129.50899999999999</v>
      </c>
      <c r="N104" s="89">
        <v>145.88200000000001</v>
      </c>
      <c r="O104" s="89">
        <v>181.61580000000001</v>
      </c>
      <c r="P104" s="155">
        <v>44</v>
      </c>
    </row>
    <row r="105" spans="1:16" ht="10.15" customHeight="1" x14ac:dyDescent="0.2">
      <c r="A105" s="29">
        <v>10</v>
      </c>
      <c r="B105" s="31" t="s">
        <v>195</v>
      </c>
      <c r="C105" s="194" t="s">
        <v>196</v>
      </c>
      <c r="D105" s="54">
        <v>241.12139514974601</v>
      </c>
      <c r="E105" s="53">
        <v>952</v>
      </c>
      <c r="F105" s="89">
        <v>17.731400000000001</v>
      </c>
      <c r="G105" s="89">
        <v>17.940799999999999</v>
      </c>
      <c r="H105" s="89">
        <v>18.206800000000001</v>
      </c>
      <c r="I105" s="89">
        <v>18.5534</v>
      </c>
      <c r="J105" s="89">
        <v>18.688300000000002</v>
      </c>
      <c r="K105" s="89">
        <v>19.211400000000001</v>
      </c>
      <c r="L105" s="89">
        <v>19.985499999999998</v>
      </c>
      <c r="M105" s="89">
        <v>21.998999999999999</v>
      </c>
      <c r="N105" s="89">
        <v>24.943300000000001</v>
      </c>
      <c r="O105" s="89">
        <v>33.734699999999997</v>
      </c>
      <c r="P105" s="155">
        <v>14</v>
      </c>
    </row>
    <row r="106" spans="1:16" ht="10.15" customHeight="1" x14ac:dyDescent="0.2">
      <c r="A106" s="29">
        <v>10</v>
      </c>
      <c r="B106" s="31" t="s">
        <v>197</v>
      </c>
      <c r="C106" s="194" t="s">
        <v>198</v>
      </c>
      <c r="D106" s="54">
        <v>104.416745297022</v>
      </c>
      <c r="E106" s="53">
        <v>249</v>
      </c>
      <c r="F106" s="89">
        <v>3.5891999999999999</v>
      </c>
      <c r="G106" s="89">
        <v>3.7942</v>
      </c>
      <c r="H106" s="89">
        <v>4.0324</v>
      </c>
      <c r="I106" s="89">
        <v>4.3159000000000001</v>
      </c>
      <c r="J106" s="89">
        <v>4.4199000000000002</v>
      </c>
      <c r="K106" s="89">
        <v>4.7972000000000001</v>
      </c>
      <c r="L106" s="89">
        <v>5.3003999999999998</v>
      </c>
      <c r="M106" s="89">
        <v>6.4249000000000001</v>
      </c>
      <c r="N106" s="89">
        <v>7.8044000000000002</v>
      </c>
      <c r="O106" s="89">
        <v>11.0572</v>
      </c>
      <c r="P106" s="155">
        <v>36</v>
      </c>
    </row>
    <row r="107" spans="1:16" ht="10.15" customHeight="1" x14ac:dyDescent="0.2">
      <c r="A107" s="29">
        <v>10</v>
      </c>
      <c r="B107" s="31" t="s">
        <v>199</v>
      </c>
      <c r="C107" s="194" t="s">
        <v>200</v>
      </c>
      <c r="D107" s="54">
        <v>180.54397945058301</v>
      </c>
      <c r="E107" s="53">
        <v>753</v>
      </c>
      <c r="F107" s="89">
        <v>11.316000000000001</v>
      </c>
      <c r="G107" s="89">
        <v>11.8262</v>
      </c>
      <c r="H107" s="89">
        <v>12.401999999999999</v>
      </c>
      <c r="I107" s="89">
        <v>13.0648</v>
      </c>
      <c r="J107" s="89">
        <v>13.3019</v>
      </c>
      <c r="K107" s="89">
        <v>14.138299999999999</v>
      </c>
      <c r="L107" s="89">
        <v>15.197900000000001</v>
      </c>
      <c r="M107" s="89">
        <v>17.368500000000001</v>
      </c>
      <c r="N107" s="89">
        <v>19.727900000000002</v>
      </c>
      <c r="O107" s="89">
        <v>24.340399999999999</v>
      </c>
      <c r="P107" s="155">
        <v>43</v>
      </c>
    </row>
    <row r="108" spans="1:16" ht="10.15" customHeight="1" x14ac:dyDescent="0.2">
      <c r="A108" s="192">
        <v>10</v>
      </c>
      <c r="B108" s="184" t="s">
        <v>115</v>
      </c>
      <c r="C108" s="195" t="s">
        <v>137</v>
      </c>
      <c r="D108" s="56">
        <v>371.81056670625105</v>
      </c>
      <c r="E108" s="55">
        <v>959</v>
      </c>
      <c r="F108" s="170">
        <v>18.319700000000001</v>
      </c>
      <c r="G108" s="170">
        <v>18.644500000000001</v>
      </c>
      <c r="H108" s="170">
        <v>19.0291</v>
      </c>
      <c r="I108" s="170">
        <v>19.496200000000002</v>
      </c>
      <c r="J108" s="170">
        <v>19.669599999999999</v>
      </c>
      <c r="K108" s="170">
        <v>20.309100000000001</v>
      </c>
      <c r="L108" s="170">
        <v>21.182700000000001</v>
      </c>
      <c r="M108" s="170">
        <v>23.209199999999999</v>
      </c>
      <c r="N108" s="170">
        <v>25.812000000000001</v>
      </c>
      <c r="O108" s="170">
        <v>32.368200000000002</v>
      </c>
      <c r="P108" s="156">
        <v>33</v>
      </c>
    </row>
    <row r="109" spans="1:16" ht="10.15" customHeight="1" x14ac:dyDescent="0.2"/>
    <row r="110" spans="1:16" ht="10.15" customHeight="1" x14ac:dyDescent="0.2"/>
    <row r="111" spans="1:16" ht="10.15" customHeight="1" x14ac:dyDescent="0.2"/>
  </sheetData>
  <mergeCells count="3">
    <mergeCell ref="B2:C2"/>
    <mergeCell ref="F2:O2"/>
    <mergeCell ref="F3:O3"/>
  </mergeCells>
  <printOptions horizontalCentered="1" verticalCentered="1"/>
  <pageMargins left="0.70866141732283472" right="0.70866141732283472" top="0.86614173228346458" bottom="1.1299999999999999" header="0.70866141732283472" footer="0.47244094488188981"/>
  <pageSetup scale="85" orientation="landscape" r:id="rId1"/>
  <headerFooter>
    <oddFooter>&amp;R&amp;"Arial,Bold"&amp;12Table 6: Low Flow Frequency Distribution of Mean Annual Flows (page &amp;P of 2)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11"/>
  <sheetViews>
    <sheetView view="pageLayout" topLeftCell="A85" zoomScaleNormal="100" workbookViewId="0">
      <selection activeCell="Q87" sqref="Q87"/>
    </sheetView>
  </sheetViews>
  <sheetFormatPr defaultRowHeight="12.75" x14ac:dyDescent="0.2"/>
  <cols>
    <col min="1" max="1" width="5.28515625" bestFit="1" customWidth="1"/>
    <col min="2" max="2" width="13.28515625" bestFit="1" customWidth="1"/>
    <col min="3" max="3" width="10.42578125" customWidth="1"/>
    <col min="4" max="4" width="8" customWidth="1"/>
    <col min="5" max="5" width="8.5703125" customWidth="1"/>
    <col min="6" max="10" width="7.42578125" style="160" bestFit="1" customWidth="1"/>
    <col min="11" max="15" width="8.28515625" style="160" bestFit="1" customWidth="1"/>
    <col min="16" max="16" width="6.85546875" style="75" customWidth="1"/>
  </cols>
  <sheetData>
    <row r="1" spans="1:16" ht="12" customHeight="1" x14ac:dyDescent="0.2"/>
    <row r="2" spans="1:16" ht="12" customHeight="1" x14ac:dyDescent="0.2">
      <c r="A2" s="164" t="s">
        <v>0</v>
      </c>
      <c r="B2" s="334" t="s">
        <v>241</v>
      </c>
      <c r="C2" s="335"/>
      <c r="D2" s="133" t="s">
        <v>1</v>
      </c>
      <c r="E2" s="148" t="s">
        <v>173</v>
      </c>
      <c r="F2" s="336" t="s">
        <v>253</v>
      </c>
      <c r="G2" s="330"/>
      <c r="H2" s="330"/>
      <c r="I2" s="330"/>
      <c r="J2" s="330"/>
      <c r="K2" s="330"/>
      <c r="L2" s="330"/>
      <c r="M2" s="330"/>
      <c r="N2" s="330"/>
      <c r="O2" s="337"/>
      <c r="P2" s="154"/>
    </row>
    <row r="3" spans="1:16" ht="12" customHeight="1" x14ac:dyDescent="0.2">
      <c r="A3" s="165" t="s">
        <v>3</v>
      </c>
      <c r="B3" s="132" t="s">
        <v>124</v>
      </c>
      <c r="C3" s="135" t="s">
        <v>125</v>
      </c>
      <c r="D3" s="136" t="s">
        <v>177</v>
      </c>
      <c r="E3" s="149" t="s">
        <v>4</v>
      </c>
      <c r="F3" s="318" t="s">
        <v>255</v>
      </c>
      <c r="G3" s="319"/>
      <c r="H3" s="319"/>
      <c r="I3" s="319"/>
      <c r="J3" s="319"/>
      <c r="K3" s="319"/>
      <c r="L3" s="319"/>
      <c r="M3" s="319"/>
      <c r="N3" s="319"/>
      <c r="O3" s="320"/>
      <c r="P3" s="157" t="s">
        <v>237</v>
      </c>
    </row>
    <row r="4" spans="1:16" ht="12" customHeight="1" x14ac:dyDescent="0.2">
      <c r="A4" s="163" t="s">
        <v>19</v>
      </c>
      <c r="B4" s="185"/>
      <c r="C4" s="175" t="s">
        <v>126</v>
      </c>
      <c r="D4" s="186" t="s">
        <v>251</v>
      </c>
      <c r="E4" s="187" t="s">
        <v>79</v>
      </c>
      <c r="F4" s="172">
        <v>0.5</v>
      </c>
      <c r="G4" s="173">
        <v>1</v>
      </c>
      <c r="H4" s="173">
        <v>2</v>
      </c>
      <c r="I4" s="173">
        <v>4</v>
      </c>
      <c r="J4" s="173">
        <v>5</v>
      </c>
      <c r="K4" s="173">
        <v>10</v>
      </c>
      <c r="L4" s="173">
        <v>20</v>
      </c>
      <c r="M4" s="173">
        <v>50</v>
      </c>
      <c r="N4" s="174">
        <v>80</v>
      </c>
      <c r="O4" s="175">
        <v>99</v>
      </c>
      <c r="P4" s="158" t="s">
        <v>232</v>
      </c>
    </row>
    <row r="5" spans="1:16" ht="7.5" customHeight="1" x14ac:dyDescent="0.2">
      <c r="A5" s="119"/>
      <c r="B5" s="11"/>
      <c r="C5" s="177"/>
      <c r="D5" s="122"/>
      <c r="E5" s="150"/>
      <c r="F5" s="188"/>
      <c r="G5" s="189"/>
      <c r="H5" s="189"/>
      <c r="I5" s="189"/>
      <c r="J5" s="189"/>
      <c r="K5" s="189"/>
      <c r="L5" s="189"/>
      <c r="M5" s="189"/>
      <c r="N5" s="189"/>
      <c r="O5" s="190"/>
      <c r="P5" s="196"/>
    </row>
    <row r="6" spans="1:16" ht="10.15" customHeight="1" x14ac:dyDescent="0.2">
      <c r="A6" s="17">
        <v>1</v>
      </c>
      <c r="B6" s="20" t="s">
        <v>216</v>
      </c>
      <c r="C6" s="193" t="s">
        <v>214</v>
      </c>
      <c r="D6" s="80">
        <v>26.273865621098999</v>
      </c>
      <c r="E6" s="151">
        <v>881</v>
      </c>
      <c r="F6" s="167">
        <v>0.16550000000000001</v>
      </c>
      <c r="G6" s="89">
        <v>0.18629999999999999</v>
      </c>
      <c r="H6" s="89">
        <v>0.21099999999999999</v>
      </c>
      <c r="I6" s="89">
        <v>0.24110000000000001</v>
      </c>
      <c r="J6" s="89">
        <v>0.25230000000000002</v>
      </c>
      <c r="K6" s="89">
        <v>0.29330000000000001</v>
      </c>
      <c r="L6" s="89">
        <v>0.3483</v>
      </c>
      <c r="M6" s="89">
        <v>0.46960000000000002</v>
      </c>
      <c r="N6" s="89">
        <v>0.60919999999999996</v>
      </c>
      <c r="O6" s="168">
        <v>0.8841</v>
      </c>
      <c r="P6" s="153">
        <v>14</v>
      </c>
    </row>
    <row r="7" spans="1:16" ht="10.15" customHeight="1" x14ac:dyDescent="0.2">
      <c r="A7" s="17">
        <v>1</v>
      </c>
      <c r="B7" s="20" t="s">
        <v>117</v>
      </c>
      <c r="C7" s="193" t="s">
        <v>139</v>
      </c>
      <c r="D7" s="57">
        <v>317.98446545006902</v>
      </c>
      <c r="E7" s="151">
        <v>1314</v>
      </c>
      <c r="F7" s="167">
        <v>11.576700000000001</v>
      </c>
      <c r="G7" s="89">
        <v>12.3512</v>
      </c>
      <c r="H7" s="89">
        <v>13.2531</v>
      </c>
      <c r="I7" s="89">
        <v>14.3283</v>
      </c>
      <c r="J7" s="89">
        <v>14.7227</v>
      </c>
      <c r="K7" s="89">
        <v>16.1556</v>
      </c>
      <c r="L7" s="89">
        <v>18.065999999999999</v>
      </c>
      <c r="M7" s="89">
        <v>22.325299999999999</v>
      </c>
      <c r="N7" s="89">
        <v>27.512899999999998</v>
      </c>
      <c r="O7" s="168">
        <v>39.511699999999998</v>
      </c>
      <c r="P7" s="153">
        <v>31</v>
      </c>
    </row>
    <row r="8" spans="1:16" ht="10.15" customHeight="1" x14ac:dyDescent="0.2">
      <c r="A8" s="17">
        <v>1</v>
      </c>
      <c r="B8" s="31" t="s">
        <v>218</v>
      </c>
      <c r="C8" s="194" t="s">
        <v>151</v>
      </c>
      <c r="D8" s="80">
        <v>13.514335008688999</v>
      </c>
      <c r="E8" s="151">
        <v>433</v>
      </c>
      <c r="F8" s="167">
        <v>2.3400000000000001E-2</v>
      </c>
      <c r="G8" s="89">
        <v>2.64E-2</v>
      </c>
      <c r="H8" s="89">
        <v>3.0099999999999998E-2</v>
      </c>
      <c r="I8" s="89">
        <v>3.49E-2</v>
      </c>
      <c r="J8" s="89">
        <v>3.6799999999999999E-2</v>
      </c>
      <c r="K8" s="89">
        <v>4.3900000000000002E-2</v>
      </c>
      <c r="L8" s="89">
        <v>5.45E-2</v>
      </c>
      <c r="M8" s="89">
        <v>8.2799999999999999E-2</v>
      </c>
      <c r="N8" s="89">
        <v>0.1263</v>
      </c>
      <c r="O8" s="168">
        <v>0.26860000000000001</v>
      </c>
      <c r="P8" s="153">
        <v>17</v>
      </c>
    </row>
    <row r="9" spans="1:16" ht="10.15" customHeight="1" x14ac:dyDescent="0.2">
      <c r="A9" s="17">
        <v>1</v>
      </c>
      <c r="B9" s="20" t="s">
        <v>118</v>
      </c>
      <c r="C9" s="193" t="s">
        <v>140</v>
      </c>
      <c r="D9" s="57">
        <v>324.40303482460502</v>
      </c>
      <c r="E9" s="151">
        <v>1392</v>
      </c>
      <c r="F9" s="167">
        <v>7.2458</v>
      </c>
      <c r="G9" s="89">
        <v>8.1349</v>
      </c>
      <c r="H9" s="89">
        <v>9.2041000000000004</v>
      </c>
      <c r="I9" s="89">
        <v>10.5206</v>
      </c>
      <c r="J9" s="89">
        <v>11.0136</v>
      </c>
      <c r="K9" s="89">
        <v>12.843999999999999</v>
      </c>
      <c r="L9" s="89">
        <v>15.3626</v>
      </c>
      <c r="M9" s="89">
        <v>21.183</v>
      </c>
      <c r="N9" s="89">
        <v>28.424299999999999</v>
      </c>
      <c r="O9" s="168">
        <v>44.8155</v>
      </c>
      <c r="P9" s="153">
        <v>22</v>
      </c>
    </row>
    <row r="10" spans="1:16" ht="10.15" customHeight="1" x14ac:dyDescent="0.2">
      <c r="A10" s="17">
        <v>1</v>
      </c>
      <c r="B10" s="20" t="s">
        <v>204</v>
      </c>
      <c r="C10" s="193" t="s">
        <v>142</v>
      </c>
      <c r="D10" s="57">
        <v>9503.9154623398899</v>
      </c>
      <c r="E10" s="151">
        <v>1270</v>
      </c>
      <c r="F10" s="167">
        <v>192.39179999999999</v>
      </c>
      <c r="G10" s="89">
        <v>206.19759999999999</v>
      </c>
      <c r="H10" s="89">
        <v>222.4477</v>
      </c>
      <c r="I10" s="89">
        <v>242.06100000000001</v>
      </c>
      <c r="J10" s="89">
        <v>249.3201</v>
      </c>
      <c r="K10" s="89">
        <v>275.98110000000003</v>
      </c>
      <c r="L10" s="89">
        <v>312.21480000000003</v>
      </c>
      <c r="M10" s="89">
        <v>395.72570000000002</v>
      </c>
      <c r="N10" s="89">
        <v>502.2577</v>
      </c>
      <c r="O10" s="168">
        <v>767.43230000000005</v>
      </c>
      <c r="P10" s="153">
        <v>51</v>
      </c>
    </row>
    <row r="11" spans="1:16" ht="10.15" customHeight="1" x14ac:dyDescent="0.2">
      <c r="A11" s="17">
        <v>1</v>
      </c>
      <c r="B11" s="20" t="s">
        <v>120</v>
      </c>
      <c r="C11" s="193" t="s">
        <v>141</v>
      </c>
      <c r="D11" s="57">
        <v>7368.5174543031299</v>
      </c>
      <c r="E11" s="151">
        <v>1327</v>
      </c>
      <c r="F11" s="167">
        <v>99.609899999999996</v>
      </c>
      <c r="G11" s="89">
        <v>108.19759999999999</v>
      </c>
      <c r="H11" s="89">
        <v>118.3548</v>
      </c>
      <c r="I11" s="89">
        <v>130.66810000000001</v>
      </c>
      <c r="J11" s="89">
        <v>135.23689999999999</v>
      </c>
      <c r="K11" s="89">
        <v>152.05770000000001</v>
      </c>
      <c r="L11" s="89">
        <v>174.977</v>
      </c>
      <c r="M11" s="89">
        <v>227.80459999999999</v>
      </c>
      <c r="N11" s="89">
        <v>294.7645</v>
      </c>
      <c r="O11" s="168">
        <v>457.56270000000001</v>
      </c>
      <c r="P11" s="153">
        <v>27</v>
      </c>
    </row>
    <row r="12" spans="1:16" ht="10.15" customHeight="1" x14ac:dyDescent="0.2">
      <c r="A12" s="17">
        <v>1</v>
      </c>
      <c r="B12" s="20" t="s">
        <v>87</v>
      </c>
      <c r="C12" s="193" t="s">
        <v>88</v>
      </c>
      <c r="D12" s="57">
        <v>1862.41399828969</v>
      </c>
      <c r="E12" s="151">
        <v>768</v>
      </c>
      <c r="F12" s="167">
        <v>2.7204999999999999</v>
      </c>
      <c r="G12" s="89">
        <v>3.5535999999999999</v>
      </c>
      <c r="H12" s="89">
        <v>4.6623000000000001</v>
      </c>
      <c r="I12" s="89">
        <v>6.1527000000000003</v>
      </c>
      <c r="J12" s="89">
        <v>6.7380000000000004</v>
      </c>
      <c r="K12" s="89">
        <v>8.9945000000000004</v>
      </c>
      <c r="L12" s="89">
        <v>12.180300000000001</v>
      </c>
      <c r="M12" s="89">
        <v>19.042100000000001</v>
      </c>
      <c r="N12" s="89">
        <v>25.489100000000001</v>
      </c>
      <c r="O12" s="168">
        <v>32.201999999999998</v>
      </c>
      <c r="P12" s="153">
        <v>46</v>
      </c>
    </row>
    <row r="13" spans="1:16" ht="10.15" customHeight="1" x14ac:dyDescent="0.2">
      <c r="A13" s="17">
        <v>1</v>
      </c>
      <c r="B13" s="31" t="s">
        <v>217</v>
      </c>
      <c r="C13" s="194" t="s">
        <v>215</v>
      </c>
      <c r="D13" s="113">
        <v>17.814425256661998</v>
      </c>
      <c r="E13" s="53">
        <v>1142</v>
      </c>
      <c r="F13" s="167">
        <v>1.6799999999999999E-2</v>
      </c>
      <c r="G13" s="89">
        <v>2.4199999999999999E-2</v>
      </c>
      <c r="H13" s="89">
        <v>3.49E-2</v>
      </c>
      <c r="I13" s="89">
        <v>5.0700000000000002E-2</v>
      </c>
      <c r="J13" s="89">
        <v>5.7200000000000001E-2</v>
      </c>
      <c r="K13" s="89">
        <v>8.3900000000000002E-2</v>
      </c>
      <c r="L13" s="89">
        <v>0.12479999999999999</v>
      </c>
      <c r="M13" s="89">
        <v>0.22070000000000001</v>
      </c>
      <c r="N13" s="89">
        <v>0.31340000000000001</v>
      </c>
      <c r="O13" s="168">
        <v>0.4012</v>
      </c>
      <c r="P13" s="153">
        <v>14</v>
      </c>
    </row>
    <row r="14" spans="1:16" ht="10.15" customHeight="1" x14ac:dyDescent="0.2">
      <c r="A14" s="17">
        <v>1</v>
      </c>
      <c r="B14" s="31" t="s">
        <v>205</v>
      </c>
      <c r="C14" s="194" t="s">
        <v>206</v>
      </c>
      <c r="D14" s="113">
        <v>40.276278160361997</v>
      </c>
      <c r="E14" s="53">
        <v>804</v>
      </c>
      <c r="F14" s="167">
        <v>0.13170000000000001</v>
      </c>
      <c r="G14" s="89">
        <v>0.1411</v>
      </c>
      <c r="H14" s="89">
        <v>0.15290000000000001</v>
      </c>
      <c r="I14" s="89">
        <v>0.16819999999999999</v>
      </c>
      <c r="J14" s="89">
        <v>0.17419999999999999</v>
      </c>
      <c r="K14" s="89">
        <v>0.19769999999999999</v>
      </c>
      <c r="L14" s="89">
        <v>0.2336</v>
      </c>
      <c r="M14" s="89">
        <v>0.33589999999999998</v>
      </c>
      <c r="N14" s="89">
        <v>0.51349999999999996</v>
      </c>
      <c r="O14" s="168">
        <v>1.2733000000000001</v>
      </c>
      <c r="P14" s="153">
        <v>19</v>
      </c>
    </row>
    <row r="15" spans="1:16" ht="10.15" customHeight="1" x14ac:dyDescent="0.2">
      <c r="A15" s="17">
        <v>1</v>
      </c>
      <c r="B15" s="31" t="s">
        <v>29</v>
      </c>
      <c r="C15" s="194" t="s">
        <v>30</v>
      </c>
      <c r="D15" s="54">
        <v>226.81767696528101</v>
      </c>
      <c r="E15" s="53">
        <v>1112</v>
      </c>
      <c r="F15" s="167">
        <v>2.4468000000000001</v>
      </c>
      <c r="G15" s="89">
        <v>2.7637</v>
      </c>
      <c r="H15" s="89">
        <v>3.1480999999999999</v>
      </c>
      <c r="I15" s="89">
        <v>3.6257000000000001</v>
      </c>
      <c r="J15" s="89">
        <v>3.8058000000000001</v>
      </c>
      <c r="K15" s="89">
        <v>4.4794999999999998</v>
      </c>
      <c r="L15" s="89">
        <v>5.4191000000000003</v>
      </c>
      <c r="M15" s="89">
        <v>7.64</v>
      </c>
      <c r="N15" s="89">
        <v>10.4879</v>
      </c>
      <c r="O15" s="168">
        <v>17.2318</v>
      </c>
      <c r="P15" s="153">
        <v>39</v>
      </c>
    </row>
    <row r="16" spans="1:16" ht="10.15" customHeight="1" x14ac:dyDescent="0.2">
      <c r="A16" s="17">
        <v>1</v>
      </c>
      <c r="B16" s="31" t="s">
        <v>121</v>
      </c>
      <c r="C16" s="194" t="s">
        <v>143</v>
      </c>
      <c r="D16" s="54">
        <v>885.840514419388</v>
      </c>
      <c r="E16" s="117">
        <v>1380</v>
      </c>
      <c r="F16" s="167">
        <v>12.7264</v>
      </c>
      <c r="G16" s="89">
        <v>14.1905</v>
      </c>
      <c r="H16" s="89">
        <v>15.9579</v>
      </c>
      <c r="I16" s="89">
        <v>18.146899999999999</v>
      </c>
      <c r="J16" s="89">
        <v>18.970800000000001</v>
      </c>
      <c r="K16" s="89">
        <v>22.052900000000001</v>
      </c>
      <c r="L16" s="89">
        <v>26.3598</v>
      </c>
      <c r="M16" s="89">
        <v>36.647199999999998</v>
      </c>
      <c r="N16" s="89">
        <v>50.182400000000001</v>
      </c>
      <c r="O16" s="168">
        <v>84.265100000000004</v>
      </c>
      <c r="P16" s="153">
        <v>23</v>
      </c>
    </row>
    <row r="17" spans="1:16" ht="10.15" customHeight="1" x14ac:dyDescent="0.2">
      <c r="A17" s="17">
        <v>1</v>
      </c>
      <c r="B17" s="31" t="s">
        <v>109</v>
      </c>
      <c r="C17" s="194" t="s">
        <v>129</v>
      </c>
      <c r="D17" s="54">
        <v>18295.488218877999</v>
      </c>
      <c r="E17" s="53">
        <v>1119</v>
      </c>
      <c r="F17" s="167">
        <v>280.96730000000002</v>
      </c>
      <c r="G17" s="89">
        <v>299.4991</v>
      </c>
      <c r="H17" s="89">
        <v>321.35629999999998</v>
      </c>
      <c r="I17" s="89">
        <v>347.80930000000001</v>
      </c>
      <c r="J17" s="89">
        <v>357.62130000000002</v>
      </c>
      <c r="K17" s="89">
        <v>393.76740000000001</v>
      </c>
      <c r="L17" s="89">
        <v>443.1823</v>
      </c>
      <c r="M17" s="89">
        <v>558.44290000000001</v>
      </c>
      <c r="N17" s="89">
        <v>708.33720000000005</v>
      </c>
      <c r="O17" s="168">
        <v>1095.2677000000001</v>
      </c>
      <c r="P17" s="153">
        <v>75</v>
      </c>
    </row>
    <row r="18" spans="1:16" ht="10.15" customHeight="1" x14ac:dyDescent="0.2">
      <c r="A18" s="29">
        <v>1</v>
      </c>
      <c r="B18" s="31" t="s">
        <v>246</v>
      </c>
      <c r="C18" s="194" t="s">
        <v>242</v>
      </c>
      <c r="D18" s="54">
        <v>10.114959198201001</v>
      </c>
      <c r="E18" s="53">
        <v>854</v>
      </c>
      <c r="F18" s="167">
        <v>1.6000000000000001E-3</v>
      </c>
      <c r="G18" s="89">
        <v>2.2000000000000001E-3</v>
      </c>
      <c r="H18" s="89">
        <v>3.0999999999999999E-3</v>
      </c>
      <c r="I18" s="89">
        <v>4.3E-3</v>
      </c>
      <c r="J18" s="89">
        <v>4.7999999999999996E-3</v>
      </c>
      <c r="K18" s="89">
        <v>6.7999999999999996E-3</v>
      </c>
      <c r="L18" s="89">
        <v>1.0200000000000001E-2</v>
      </c>
      <c r="M18" s="89">
        <v>1.9800000000000002E-2</v>
      </c>
      <c r="N18" s="89">
        <v>3.3599999999999998E-2</v>
      </c>
      <c r="O18" s="168">
        <v>6.3799999999999996E-2</v>
      </c>
      <c r="P18" s="153">
        <v>8</v>
      </c>
    </row>
    <row r="19" spans="1:16" ht="10.15" customHeight="1" x14ac:dyDescent="0.2">
      <c r="A19" s="17">
        <v>1</v>
      </c>
      <c r="B19" s="31" t="s">
        <v>31</v>
      </c>
      <c r="C19" s="194">
        <v>15056100</v>
      </c>
      <c r="D19" s="113">
        <v>375.55</v>
      </c>
      <c r="E19" s="53">
        <v>1180</v>
      </c>
      <c r="F19" s="167">
        <v>3.2764000000000002</v>
      </c>
      <c r="G19" s="89">
        <v>3.6879</v>
      </c>
      <c r="H19" s="89">
        <v>4.1879999999999997</v>
      </c>
      <c r="I19" s="89">
        <v>4.8117000000000001</v>
      </c>
      <c r="J19" s="89">
        <v>5.0473999999999997</v>
      </c>
      <c r="K19" s="89">
        <v>5.9336000000000002</v>
      </c>
      <c r="L19" s="89">
        <v>7.1805000000000003</v>
      </c>
      <c r="M19" s="89">
        <v>10.184699999999999</v>
      </c>
      <c r="N19" s="89">
        <v>14.162699999999999</v>
      </c>
      <c r="O19" s="168">
        <v>24.1737</v>
      </c>
      <c r="P19" s="153">
        <v>23</v>
      </c>
    </row>
    <row r="20" spans="1:16" ht="10.15" customHeight="1" x14ac:dyDescent="0.2">
      <c r="A20" s="17">
        <v>1</v>
      </c>
      <c r="B20" s="31" t="s">
        <v>219</v>
      </c>
      <c r="C20" s="194" t="s">
        <v>150</v>
      </c>
      <c r="D20" s="54">
        <v>50808.446258558797</v>
      </c>
      <c r="E20" s="53">
        <v>1313</v>
      </c>
      <c r="F20" s="167">
        <v>768.71939999999995</v>
      </c>
      <c r="G20" s="89">
        <v>818.67520000000002</v>
      </c>
      <c r="H20" s="89">
        <v>877.04610000000002</v>
      </c>
      <c r="I20" s="89">
        <v>946.92690000000005</v>
      </c>
      <c r="J20" s="89">
        <v>972.64229999999998</v>
      </c>
      <c r="K20" s="89">
        <v>1066.4485</v>
      </c>
      <c r="L20" s="89">
        <v>1192.4609</v>
      </c>
      <c r="M20" s="89">
        <v>1477.3839</v>
      </c>
      <c r="N20" s="89">
        <v>1831.8123000000001</v>
      </c>
      <c r="O20" s="168">
        <v>2682.0617999999999</v>
      </c>
      <c r="P20" s="153">
        <v>27</v>
      </c>
    </row>
    <row r="21" spans="1:16" ht="10.15" customHeight="1" x14ac:dyDescent="0.2">
      <c r="A21" s="17">
        <v>1</v>
      </c>
      <c r="B21" s="31" t="s">
        <v>112</v>
      </c>
      <c r="C21" s="194" t="s">
        <v>133</v>
      </c>
      <c r="D21" s="54">
        <v>218.84221750538001</v>
      </c>
      <c r="E21" s="53">
        <v>1290</v>
      </c>
      <c r="F21" s="167">
        <v>3.4838</v>
      </c>
      <c r="G21" s="89">
        <v>3.9596</v>
      </c>
      <c r="H21" s="89">
        <v>4.5350000000000001</v>
      </c>
      <c r="I21" s="89">
        <v>5.2466999999999997</v>
      </c>
      <c r="J21" s="89">
        <v>5.5137999999999998</v>
      </c>
      <c r="K21" s="89">
        <v>6.5067000000000004</v>
      </c>
      <c r="L21" s="89">
        <v>7.8722000000000003</v>
      </c>
      <c r="M21" s="89">
        <v>11.0022</v>
      </c>
      <c r="N21" s="89">
        <v>14.8088</v>
      </c>
      <c r="O21" s="168">
        <v>22.947600000000001</v>
      </c>
      <c r="P21" s="153">
        <v>43</v>
      </c>
    </row>
    <row r="22" spans="1:16" ht="10.15" customHeight="1" x14ac:dyDescent="0.2">
      <c r="A22" s="17">
        <v>1</v>
      </c>
      <c r="B22" s="31" t="s">
        <v>122</v>
      </c>
      <c r="C22" s="194" t="s">
        <v>145</v>
      </c>
      <c r="D22" s="54">
        <v>1503.0514829423498</v>
      </c>
      <c r="E22" s="53">
        <v>1207</v>
      </c>
      <c r="F22" s="167">
        <v>41.960599999999999</v>
      </c>
      <c r="G22" s="89">
        <v>45.1952</v>
      </c>
      <c r="H22" s="89">
        <v>49.044199999999996</v>
      </c>
      <c r="I22" s="89">
        <v>53.748399999999997</v>
      </c>
      <c r="J22" s="89">
        <v>55.505200000000002</v>
      </c>
      <c r="K22" s="89">
        <v>62.029299999999999</v>
      </c>
      <c r="L22" s="89">
        <v>71.069699999999997</v>
      </c>
      <c r="M22" s="89">
        <v>92.621499999999997</v>
      </c>
      <c r="N22" s="89">
        <v>121.4387</v>
      </c>
      <c r="O22" s="168">
        <v>198.79220000000001</v>
      </c>
      <c r="P22" s="153">
        <v>29</v>
      </c>
    </row>
    <row r="23" spans="1:16" s="191" customFormat="1" ht="10.5" customHeight="1" x14ac:dyDescent="0.2">
      <c r="A23" s="17"/>
      <c r="B23" s="31"/>
      <c r="C23" s="194"/>
      <c r="D23" s="54"/>
      <c r="E23" s="53"/>
      <c r="F23" s="167"/>
      <c r="G23" s="89"/>
      <c r="H23" s="89"/>
      <c r="I23" s="89"/>
      <c r="J23" s="89"/>
      <c r="K23" s="89"/>
      <c r="L23" s="89"/>
      <c r="M23" s="89"/>
      <c r="N23" s="89"/>
      <c r="O23" s="168"/>
      <c r="P23" s="153"/>
    </row>
    <row r="24" spans="1:16" ht="10.15" customHeight="1" x14ac:dyDescent="0.2">
      <c r="A24" s="29">
        <v>2</v>
      </c>
      <c r="B24" s="31" t="s">
        <v>23</v>
      </c>
      <c r="C24" s="194" t="s">
        <v>24</v>
      </c>
      <c r="D24" s="54">
        <v>15108.838861243401</v>
      </c>
      <c r="E24" s="53">
        <v>1246</v>
      </c>
      <c r="F24" s="167">
        <v>89.245400000000004</v>
      </c>
      <c r="G24" s="89">
        <v>94.266300000000001</v>
      </c>
      <c r="H24" s="89">
        <v>100.26130000000001</v>
      </c>
      <c r="I24" s="89">
        <v>107.6225</v>
      </c>
      <c r="J24" s="89">
        <v>110.38209999999999</v>
      </c>
      <c r="K24" s="89">
        <v>120.6819</v>
      </c>
      <c r="L24" s="89">
        <v>135.10069999999999</v>
      </c>
      <c r="M24" s="89">
        <v>170.2088</v>
      </c>
      <c r="N24" s="89">
        <v>218.857</v>
      </c>
      <c r="O24" s="168">
        <v>359.06360000000001</v>
      </c>
      <c r="P24" s="153">
        <v>35</v>
      </c>
    </row>
    <row r="25" spans="1:16" ht="10.15" customHeight="1" x14ac:dyDescent="0.2">
      <c r="A25" s="17">
        <v>2</v>
      </c>
      <c r="B25" s="20" t="s">
        <v>42</v>
      </c>
      <c r="C25" s="193" t="s">
        <v>43</v>
      </c>
      <c r="D25" s="57">
        <v>6845.2676117073206</v>
      </c>
      <c r="E25" s="151">
        <v>1050</v>
      </c>
      <c r="F25" s="167">
        <v>24.025400000000001</v>
      </c>
      <c r="G25" s="89">
        <v>25.114799999999999</v>
      </c>
      <c r="H25" s="89">
        <v>26.404800000000002</v>
      </c>
      <c r="I25" s="89">
        <v>27.974</v>
      </c>
      <c r="J25" s="89">
        <v>28.558199999999999</v>
      </c>
      <c r="K25" s="89">
        <v>30.7209</v>
      </c>
      <c r="L25" s="89">
        <v>33.704700000000003</v>
      </c>
      <c r="M25" s="89">
        <v>40.789700000000003</v>
      </c>
      <c r="N25" s="89">
        <v>50.272100000000002</v>
      </c>
      <c r="O25" s="168">
        <v>76.133300000000006</v>
      </c>
      <c r="P25" s="153">
        <v>60</v>
      </c>
    </row>
    <row r="26" spans="1:16" ht="10.15" customHeight="1" x14ac:dyDescent="0.2">
      <c r="A26" s="17">
        <v>2</v>
      </c>
      <c r="B26" s="20" t="s">
        <v>54</v>
      </c>
      <c r="C26" s="193" t="s">
        <v>55</v>
      </c>
      <c r="D26" s="57">
        <v>1654.5819957116698</v>
      </c>
      <c r="E26" s="151">
        <v>1260</v>
      </c>
      <c r="F26" s="167">
        <v>9.1866000000000003</v>
      </c>
      <c r="G26" s="89">
        <v>9.6394000000000002</v>
      </c>
      <c r="H26" s="89">
        <v>10.160500000000001</v>
      </c>
      <c r="I26" s="89">
        <v>10.773999999999999</v>
      </c>
      <c r="J26" s="89">
        <v>10.9971</v>
      </c>
      <c r="K26" s="89">
        <v>11.799799999999999</v>
      </c>
      <c r="L26" s="89">
        <v>12.8529</v>
      </c>
      <c r="M26" s="89">
        <v>15.1455</v>
      </c>
      <c r="N26" s="89">
        <v>17.860600000000002</v>
      </c>
      <c r="O26" s="168">
        <v>23.936</v>
      </c>
      <c r="P26" s="153">
        <v>32</v>
      </c>
    </row>
    <row r="27" spans="1:16" ht="10.15" customHeight="1" x14ac:dyDescent="0.2">
      <c r="A27" s="17">
        <v>2</v>
      </c>
      <c r="B27" s="20" t="s">
        <v>56</v>
      </c>
      <c r="C27" s="193" t="s">
        <v>57</v>
      </c>
      <c r="D27" s="57">
        <v>873.89197647245396</v>
      </c>
      <c r="E27" s="151">
        <v>1376</v>
      </c>
      <c r="F27" s="167">
        <v>5.7632000000000003</v>
      </c>
      <c r="G27" s="89">
        <v>6.2115</v>
      </c>
      <c r="H27" s="89">
        <v>6.7403000000000004</v>
      </c>
      <c r="I27" s="89">
        <v>7.3803000000000001</v>
      </c>
      <c r="J27" s="89">
        <v>7.6174999999999997</v>
      </c>
      <c r="K27" s="89">
        <v>8.49</v>
      </c>
      <c r="L27" s="89">
        <v>9.6785999999999994</v>
      </c>
      <c r="M27" s="89">
        <v>12.4245</v>
      </c>
      <c r="N27" s="89">
        <v>15.9307</v>
      </c>
      <c r="O27" s="168">
        <v>24.628499999999999</v>
      </c>
      <c r="P27" s="153">
        <v>47</v>
      </c>
    </row>
    <row r="28" spans="1:16" ht="10.15" customHeight="1" x14ac:dyDescent="0.2">
      <c r="A28" s="17">
        <v>2</v>
      </c>
      <c r="B28" s="20" t="s">
        <v>44</v>
      </c>
      <c r="C28" s="193" t="s">
        <v>45</v>
      </c>
      <c r="D28" s="57">
        <v>1569.5309175212601</v>
      </c>
      <c r="E28" s="151">
        <v>1196</v>
      </c>
      <c r="F28" s="167">
        <v>3.9733000000000001</v>
      </c>
      <c r="G28" s="89">
        <v>4.3837000000000002</v>
      </c>
      <c r="H28" s="89">
        <v>4.8734999999999999</v>
      </c>
      <c r="I28" s="89">
        <v>5.4724000000000004</v>
      </c>
      <c r="J28" s="89">
        <v>5.6959</v>
      </c>
      <c r="K28" s="89">
        <v>6.5232999999999999</v>
      </c>
      <c r="L28" s="89">
        <v>7.6595000000000004</v>
      </c>
      <c r="M28" s="89">
        <v>10.2995</v>
      </c>
      <c r="N28" s="89">
        <v>13.654</v>
      </c>
      <c r="O28" s="168">
        <v>21.7041</v>
      </c>
      <c r="P28" s="153">
        <v>28</v>
      </c>
    </row>
    <row r="29" spans="1:16" ht="10.15" customHeight="1" x14ac:dyDescent="0.2">
      <c r="A29" s="17">
        <v>2</v>
      </c>
      <c r="B29" s="20" t="s">
        <v>58</v>
      </c>
      <c r="C29" s="193" t="s">
        <v>59</v>
      </c>
      <c r="D29" s="57">
        <v>6949.6638300567502</v>
      </c>
      <c r="E29" s="151">
        <v>1272</v>
      </c>
      <c r="F29" s="167">
        <v>36.504300000000001</v>
      </c>
      <c r="G29" s="89">
        <v>38.990600000000001</v>
      </c>
      <c r="H29" s="89">
        <v>41.911099999999998</v>
      </c>
      <c r="I29" s="89">
        <v>45.428600000000003</v>
      </c>
      <c r="J29" s="89">
        <v>46.7286</v>
      </c>
      <c r="K29" s="89">
        <v>51.495699999999999</v>
      </c>
      <c r="L29" s="89">
        <v>57.958100000000002</v>
      </c>
      <c r="M29" s="89">
        <v>72.799899999999994</v>
      </c>
      <c r="N29" s="89">
        <v>91.662400000000005</v>
      </c>
      <c r="O29" s="168">
        <v>138.45269999999999</v>
      </c>
      <c r="P29" s="153">
        <v>35</v>
      </c>
    </row>
    <row r="30" spans="1:16" ht="10.15" customHeight="1" x14ac:dyDescent="0.2">
      <c r="A30" s="17">
        <v>2</v>
      </c>
      <c r="B30" s="20" t="s">
        <v>60</v>
      </c>
      <c r="C30" s="193" t="s">
        <v>61</v>
      </c>
      <c r="D30" s="57">
        <v>14558.722496062799</v>
      </c>
      <c r="E30" s="151">
        <v>1254</v>
      </c>
      <c r="F30" s="167">
        <v>75.289100000000005</v>
      </c>
      <c r="G30" s="89">
        <v>79.306100000000001</v>
      </c>
      <c r="H30" s="89">
        <v>83.930300000000003</v>
      </c>
      <c r="I30" s="89">
        <v>89.374499999999998</v>
      </c>
      <c r="J30" s="89">
        <v>91.354200000000006</v>
      </c>
      <c r="K30" s="89">
        <v>98.475300000000004</v>
      </c>
      <c r="L30" s="89">
        <v>107.8121</v>
      </c>
      <c r="M30" s="89">
        <v>128.09100000000001</v>
      </c>
      <c r="N30" s="89">
        <v>151.9991</v>
      </c>
      <c r="O30" s="168">
        <v>204.9631</v>
      </c>
      <c r="P30" s="153">
        <v>12</v>
      </c>
    </row>
    <row r="31" spans="1:16" ht="10.15" customHeight="1" x14ac:dyDescent="0.2">
      <c r="A31" s="29">
        <v>2</v>
      </c>
      <c r="B31" s="31" t="s">
        <v>25</v>
      </c>
      <c r="C31" s="194" t="s">
        <v>26</v>
      </c>
      <c r="D31" s="54">
        <v>8627.6424169778402</v>
      </c>
      <c r="E31" s="53">
        <v>1196</v>
      </c>
      <c r="F31" s="167">
        <v>17.734500000000001</v>
      </c>
      <c r="G31" s="89">
        <v>19.583100000000002</v>
      </c>
      <c r="H31" s="89">
        <v>21.7455</v>
      </c>
      <c r="I31" s="89">
        <v>24.324400000000001</v>
      </c>
      <c r="J31" s="89">
        <v>25.2682</v>
      </c>
      <c r="K31" s="89">
        <v>28.6753</v>
      </c>
      <c r="L31" s="89">
        <v>33.137599999999999</v>
      </c>
      <c r="M31" s="89">
        <v>42.606999999999999</v>
      </c>
      <c r="N31" s="89">
        <v>53.059800000000003</v>
      </c>
      <c r="O31" s="168">
        <v>72.676000000000002</v>
      </c>
      <c r="P31" s="153">
        <v>58</v>
      </c>
    </row>
    <row r="32" spans="1:16" ht="10.15" customHeight="1" x14ac:dyDescent="0.2">
      <c r="A32" s="17">
        <v>2</v>
      </c>
      <c r="B32" s="20" t="s">
        <v>27</v>
      </c>
      <c r="C32" s="193" t="s">
        <v>28</v>
      </c>
      <c r="D32" s="57">
        <v>645.85270961727099</v>
      </c>
      <c r="E32" s="151">
        <v>1363</v>
      </c>
      <c r="F32" s="167">
        <v>6.2530999999999999</v>
      </c>
      <c r="G32" s="89">
        <v>6.859</v>
      </c>
      <c r="H32" s="89">
        <v>7.5940000000000003</v>
      </c>
      <c r="I32" s="89">
        <v>8.5116999999999994</v>
      </c>
      <c r="J32" s="89">
        <v>8.8596000000000004</v>
      </c>
      <c r="K32" s="89">
        <v>10.175000000000001</v>
      </c>
      <c r="L32" s="89">
        <v>12.0543</v>
      </c>
      <c r="M32" s="89">
        <v>16.7666</v>
      </c>
      <c r="N32" s="89">
        <v>23.497800000000002</v>
      </c>
      <c r="O32" s="168">
        <v>43.426200000000001</v>
      </c>
      <c r="P32" s="153">
        <v>37</v>
      </c>
    </row>
    <row r="33" spans="1:16" ht="10.15" customHeight="1" x14ac:dyDescent="0.2">
      <c r="A33" s="17">
        <v>2</v>
      </c>
      <c r="B33" s="20" t="s">
        <v>46</v>
      </c>
      <c r="C33" s="193" t="s">
        <v>47</v>
      </c>
      <c r="D33" s="57">
        <v>1858.9082488914901</v>
      </c>
      <c r="E33" s="151">
        <v>1229</v>
      </c>
      <c r="F33" s="167">
        <v>4.6273999999999997</v>
      </c>
      <c r="G33" s="89">
        <v>5.1557000000000004</v>
      </c>
      <c r="H33" s="89">
        <v>5.7786999999999997</v>
      </c>
      <c r="I33" s="89">
        <v>6.5279999999999996</v>
      </c>
      <c r="J33" s="89">
        <v>6.8037000000000001</v>
      </c>
      <c r="K33" s="89">
        <v>7.8052000000000001</v>
      </c>
      <c r="L33" s="89">
        <v>9.1292000000000009</v>
      </c>
      <c r="M33" s="89">
        <v>11.9749</v>
      </c>
      <c r="N33" s="89">
        <v>15.155200000000001</v>
      </c>
      <c r="O33" s="168">
        <v>21.176500000000001</v>
      </c>
      <c r="P33" s="153">
        <v>33</v>
      </c>
    </row>
    <row r="34" spans="1:16" ht="10.15" customHeight="1" x14ac:dyDescent="0.2">
      <c r="A34" s="17">
        <v>2</v>
      </c>
      <c r="B34" s="20" t="s">
        <v>213</v>
      </c>
      <c r="C34" s="193" t="s">
        <v>210</v>
      </c>
      <c r="D34" s="57">
        <v>640.89007738714099</v>
      </c>
      <c r="E34" s="151">
        <v>1358</v>
      </c>
      <c r="F34" s="167">
        <v>0.98180000000000001</v>
      </c>
      <c r="G34" s="89">
        <v>1.0206999999999999</v>
      </c>
      <c r="H34" s="89">
        <v>1.0689</v>
      </c>
      <c r="I34" s="89">
        <v>1.1305000000000001</v>
      </c>
      <c r="J34" s="89">
        <v>1.1541999999999999</v>
      </c>
      <c r="K34" s="89">
        <v>1.2458</v>
      </c>
      <c r="L34" s="89">
        <v>1.3811</v>
      </c>
      <c r="M34" s="89">
        <v>1.742</v>
      </c>
      <c r="N34" s="89">
        <v>2.3069999999999999</v>
      </c>
      <c r="O34" s="168">
        <v>4.3079999999999998</v>
      </c>
      <c r="P34" s="153">
        <v>21</v>
      </c>
    </row>
    <row r="35" spans="1:16" ht="10.15" customHeight="1" x14ac:dyDescent="0.2">
      <c r="A35" s="17">
        <v>2</v>
      </c>
      <c r="B35" s="20" t="s">
        <v>202</v>
      </c>
      <c r="C35" s="193" t="s">
        <v>144</v>
      </c>
      <c r="D35" s="57">
        <v>35885.943342411694</v>
      </c>
      <c r="E35" s="151">
        <v>1348</v>
      </c>
      <c r="F35" s="167">
        <v>246.45609999999999</v>
      </c>
      <c r="G35" s="89">
        <v>267.69990000000001</v>
      </c>
      <c r="H35" s="89">
        <v>292.37049999999999</v>
      </c>
      <c r="I35" s="89">
        <v>321.62009999999998</v>
      </c>
      <c r="J35" s="89">
        <v>332.29059999999998</v>
      </c>
      <c r="K35" s="89">
        <v>370.74259999999998</v>
      </c>
      <c r="L35" s="89">
        <v>421.09269999999998</v>
      </c>
      <c r="M35" s="89">
        <v>528.89589999999998</v>
      </c>
      <c r="N35" s="89">
        <v>651.12540000000001</v>
      </c>
      <c r="O35" s="168">
        <v>896.88559999999995</v>
      </c>
      <c r="P35" s="153">
        <v>23</v>
      </c>
    </row>
    <row r="36" spans="1:16" ht="10.15" customHeight="1" x14ac:dyDescent="0.2">
      <c r="A36" s="17">
        <v>2</v>
      </c>
      <c r="B36" s="20" t="s">
        <v>203</v>
      </c>
      <c r="C36" s="193" t="s">
        <v>132</v>
      </c>
      <c r="D36" s="57">
        <v>28946.219228891801</v>
      </c>
      <c r="E36" s="152">
        <v>1357</v>
      </c>
      <c r="F36" s="167">
        <v>162.4384</v>
      </c>
      <c r="G36" s="89">
        <v>173.85640000000001</v>
      </c>
      <c r="H36" s="89">
        <v>187.0607</v>
      </c>
      <c r="I36" s="89">
        <v>202.66810000000001</v>
      </c>
      <c r="J36" s="89">
        <v>208.35499999999999</v>
      </c>
      <c r="K36" s="89">
        <v>228.84440000000001</v>
      </c>
      <c r="L36" s="89">
        <v>255.7337</v>
      </c>
      <c r="M36" s="89">
        <v>313.92410000000001</v>
      </c>
      <c r="N36" s="89">
        <v>381.6456</v>
      </c>
      <c r="O36" s="168">
        <v>526.37599999999998</v>
      </c>
      <c r="P36" s="153">
        <v>56</v>
      </c>
    </row>
    <row r="37" spans="1:16" ht="10.15" customHeight="1" x14ac:dyDescent="0.2">
      <c r="A37" s="17">
        <v>2</v>
      </c>
      <c r="B37" s="20" t="s">
        <v>64</v>
      </c>
      <c r="C37" s="193" t="s">
        <v>65</v>
      </c>
      <c r="D37" s="57">
        <v>3404.7113942229098</v>
      </c>
      <c r="E37" s="151">
        <v>1274</v>
      </c>
      <c r="F37" s="167">
        <v>11.327199999999999</v>
      </c>
      <c r="G37" s="89">
        <v>13.596399999999999</v>
      </c>
      <c r="H37" s="89">
        <v>16.340499999999999</v>
      </c>
      <c r="I37" s="89">
        <v>19.6708</v>
      </c>
      <c r="J37" s="89">
        <v>20.890499999999999</v>
      </c>
      <c r="K37" s="89">
        <v>25.2302</v>
      </c>
      <c r="L37" s="89">
        <v>30.596</v>
      </c>
      <c r="M37" s="89">
        <v>39.992699999999999</v>
      </c>
      <c r="N37" s="89">
        <v>46.655000000000001</v>
      </c>
      <c r="O37" s="168">
        <v>51.1554</v>
      </c>
      <c r="P37" s="153">
        <v>52</v>
      </c>
    </row>
    <row r="38" spans="1:16" ht="10.15" customHeight="1" x14ac:dyDescent="0.2">
      <c r="A38" s="17">
        <v>2</v>
      </c>
      <c r="B38" s="20" t="s">
        <v>32</v>
      </c>
      <c r="C38" s="193" t="s">
        <v>33</v>
      </c>
      <c r="D38" s="57">
        <v>362.89086590469003</v>
      </c>
      <c r="E38" s="152">
        <v>1386</v>
      </c>
      <c r="F38" s="167">
        <v>1.5503</v>
      </c>
      <c r="G38" s="89">
        <v>1.6309</v>
      </c>
      <c r="H38" s="89">
        <v>1.7302</v>
      </c>
      <c r="I38" s="89">
        <v>1.8562000000000001</v>
      </c>
      <c r="J38" s="89">
        <v>1.9046000000000001</v>
      </c>
      <c r="K38" s="89">
        <v>2.0903</v>
      </c>
      <c r="L38" s="89">
        <v>2.3635999999999999</v>
      </c>
      <c r="M38" s="89">
        <v>3.0888</v>
      </c>
      <c r="N38" s="89">
        <v>4.2225999999999999</v>
      </c>
      <c r="O38" s="168">
        <v>8.2440999999999995</v>
      </c>
      <c r="P38" s="153">
        <v>25</v>
      </c>
    </row>
    <row r="39" spans="1:16" ht="10.15" customHeight="1" x14ac:dyDescent="0.2">
      <c r="A39" s="17">
        <v>2</v>
      </c>
      <c r="B39" s="20" t="s">
        <v>34</v>
      </c>
      <c r="C39" s="193" t="s">
        <v>35</v>
      </c>
      <c r="D39" s="57">
        <v>7138.0478441417399</v>
      </c>
      <c r="E39" s="151">
        <v>1289</v>
      </c>
      <c r="F39" s="167">
        <v>12.160299999999999</v>
      </c>
      <c r="G39" s="89">
        <v>13.3797</v>
      </c>
      <c r="H39" s="89">
        <v>14.875999999999999</v>
      </c>
      <c r="I39" s="89">
        <v>16.7697</v>
      </c>
      <c r="J39" s="89">
        <v>17.494800000000001</v>
      </c>
      <c r="K39" s="89">
        <v>20.270800000000001</v>
      </c>
      <c r="L39" s="89">
        <v>24.326899999999998</v>
      </c>
      <c r="M39" s="89">
        <v>34.922400000000003</v>
      </c>
      <c r="N39" s="89">
        <v>50.978200000000001</v>
      </c>
      <c r="O39" s="168">
        <v>103.60509999999999</v>
      </c>
      <c r="P39" s="153">
        <v>62</v>
      </c>
    </row>
    <row r="40" spans="1:16" ht="10.15" customHeight="1" x14ac:dyDescent="0.2">
      <c r="A40" s="17">
        <v>2</v>
      </c>
      <c r="B40" s="20" t="s">
        <v>211</v>
      </c>
      <c r="C40" s="193" t="s">
        <v>209</v>
      </c>
      <c r="D40" s="57">
        <v>16841.7072773482</v>
      </c>
      <c r="E40" s="151">
        <v>1110</v>
      </c>
      <c r="F40" s="167">
        <v>168.8845</v>
      </c>
      <c r="G40" s="89">
        <v>181.98580000000001</v>
      </c>
      <c r="H40" s="89">
        <v>197.2364</v>
      </c>
      <c r="I40" s="89">
        <v>215.3913</v>
      </c>
      <c r="J40" s="89">
        <v>222.03890000000001</v>
      </c>
      <c r="K40" s="89">
        <v>246.12379999999999</v>
      </c>
      <c r="L40" s="89">
        <v>278.02569999999997</v>
      </c>
      <c r="M40" s="89">
        <v>348.05110000000002</v>
      </c>
      <c r="N40" s="89">
        <v>430.95929999999998</v>
      </c>
      <c r="O40" s="168">
        <v>612.02949999999998</v>
      </c>
      <c r="P40" s="153">
        <v>23</v>
      </c>
    </row>
    <row r="41" spans="1:16" ht="10.15" customHeight="1" x14ac:dyDescent="0.2">
      <c r="A41" s="17">
        <v>2</v>
      </c>
      <c r="B41" s="20" t="s">
        <v>212</v>
      </c>
      <c r="C41" s="193" t="s">
        <v>134</v>
      </c>
      <c r="D41" s="57">
        <v>15351.2167559995</v>
      </c>
      <c r="E41" s="151">
        <v>1110</v>
      </c>
      <c r="F41" s="167">
        <v>72.721999999999994</v>
      </c>
      <c r="G41" s="89">
        <v>81.808400000000006</v>
      </c>
      <c r="H41" s="89">
        <v>92.537300000000002</v>
      </c>
      <c r="I41" s="89">
        <v>105.43219999999999</v>
      </c>
      <c r="J41" s="89">
        <v>110.169</v>
      </c>
      <c r="K41" s="89">
        <v>127.31440000000001</v>
      </c>
      <c r="L41" s="89">
        <v>149.7724</v>
      </c>
      <c r="M41" s="89">
        <v>196.8706</v>
      </c>
      <c r="N41" s="89">
        <v>247.0341</v>
      </c>
      <c r="O41" s="168">
        <v>332.91370000000001</v>
      </c>
      <c r="P41" s="153">
        <v>34</v>
      </c>
    </row>
    <row r="42" spans="1:16" ht="10.15" customHeight="1" x14ac:dyDescent="0.2">
      <c r="A42" s="17">
        <v>2</v>
      </c>
      <c r="B42" s="20" t="s">
        <v>36</v>
      </c>
      <c r="C42" s="193" t="s">
        <v>37</v>
      </c>
      <c r="D42" s="57">
        <v>1710.30936918271</v>
      </c>
      <c r="E42" s="152">
        <v>1295</v>
      </c>
      <c r="F42" s="167">
        <v>9.5300999999999991</v>
      </c>
      <c r="G42" s="89">
        <v>10.464</v>
      </c>
      <c r="H42" s="89">
        <v>11.573600000000001</v>
      </c>
      <c r="I42" s="89">
        <v>12.924200000000001</v>
      </c>
      <c r="J42" s="89">
        <v>13.426600000000001</v>
      </c>
      <c r="K42" s="89">
        <v>15.2798</v>
      </c>
      <c r="L42" s="89">
        <v>17.810199999999998</v>
      </c>
      <c r="M42" s="89">
        <v>23.6389</v>
      </c>
      <c r="N42" s="89">
        <v>30.972100000000001</v>
      </c>
      <c r="O42" s="168">
        <v>48.369700000000002</v>
      </c>
      <c r="P42" s="153">
        <v>22</v>
      </c>
    </row>
    <row r="43" spans="1:16" ht="10.15" customHeight="1" x14ac:dyDescent="0.2">
      <c r="A43" s="17">
        <v>2</v>
      </c>
      <c r="B43" s="20" t="s">
        <v>48</v>
      </c>
      <c r="C43" s="193" t="s">
        <v>49</v>
      </c>
      <c r="D43" s="57">
        <v>28408.5341500998</v>
      </c>
      <c r="E43" s="151">
        <v>1162</v>
      </c>
      <c r="F43" s="167">
        <v>120.9268</v>
      </c>
      <c r="G43" s="89">
        <v>133.1224</v>
      </c>
      <c r="H43" s="89">
        <v>147.28270000000001</v>
      </c>
      <c r="I43" s="89">
        <v>164.0247</v>
      </c>
      <c r="J43" s="89">
        <v>170.1114</v>
      </c>
      <c r="K43" s="89">
        <v>191.9119</v>
      </c>
      <c r="L43" s="89">
        <v>220.05070000000001</v>
      </c>
      <c r="M43" s="89">
        <v>278.22480000000002</v>
      </c>
      <c r="N43" s="89">
        <v>339.9957</v>
      </c>
      <c r="O43" s="168">
        <v>448.71640000000002</v>
      </c>
      <c r="P43" s="153">
        <v>46</v>
      </c>
    </row>
    <row r="44" spans="1:16" ht="10.15" customHeight="1" x14ac:dyDescent="0.2">
      <c r="A44" s="17">
        <v>2</v>
      </c>
      <c r="B44" s="20" t="s">
        <v>50</v>
      </c>
      <c r="C44" s="193" t="s">
        <v>51</v>
      </c>
      <c r="D44" s="57">
        <v>986.86188467065597</v>
      </c>
      <c r="E44" s="151">
        <v>1204</v>
      </c>
      <c r="F44" s="167">
        <v>3.9521000000000002</v>
      </c>
      <c r="G44" s="89">
        <v>4.6452</v>
      </c>
      <c r="H44" s="89">
        <v>5.4865000000000004</v>
      </c>
      <c r="I44" s="89">
        <v>6.5220000000000002</v>
      </c>
      <c r="J44" s="89">
        <v>6.9073000000000002</v>
      </c>
      <c r="K44" s="89">
        <v>8.3152000000000008</v>
      </c>
      <c r="L44" s="89">
        <v>10.169600000000001</v>
      </c>
      <c r="M44" s="89">
        <v>13.97</v>
      </c>
      <c r="N44" s="89">
        <v>17.687200000000001</v>
      </c>
      <c r="O44" s="168">
        <v>22.7256</v>
      </c>
      <c r="P44" s="153">
        <v>45</v>
      </c>
    </row>
    <row r="45" spans="1:16" ht="10.15" customHeight="1" x14ac:dyDescent="0.2">
      <c r="A45" s="17">
        <v>2</v>
      </c>
      <c r="B45" s="20" t="s">
        <v>52</v>
      </c>
      <c r="C45" s="193" t="s">
        <v>53</v>
      </c>
      <c r="D45" s="57">
        <v>3552.0878044741403</v>
      </c>
      <c r="E45" s="151">
        <v>1211</v>
      </c>
      <c r="F45" s="167">
        <v>6.5387000000000004</v>
      </c>
      <c r="G45" s="89">
        <v>7.1132</v>
      </c>
      <c r="H45" s="89">
        <v>7.8047000000000004</v>
      </c>
      <c r="I45" s="89">
        <v>8.6608000000000001</v>
      </c>
      <c r="J45" s="89">
        <v>8.9834999999999994</v>
      </c>
      <c r="K45" s="89">
        <v>10.194599999999999</v>
      </c>
      <c r="L45" s="89">
        <v>11.9046</v>
      </c>
      <c r="M45" s="89">
        <v>16.110299999999999</v>
      </c>
      <c r="N45" s="89">
        <v>21.971399999999999</v>
      </c>
      <c r="O45" s="168">
        <v>38.719700000000003</v>
      </c>
      <c r="P45" s="153">
        <v>46</v>
      </c>
    </row>
    <row r="46" spans="1:16" ht="10.15" customHeight="1" x14ac:dyDescent="0.2">
      <c r="A46" s="17">
        <v>2</v>
      </c>
      <c r="B46" s="20" t="s">
        <v>38</v>
      </c>
      <c r="C46" s="193" t="s">
        <v>39</v>
      </c>
      <c r="D46" s="57">
        <v>266.39057432585099</v>
      </c>
      <c r="E46" s="151">
        <v>1437</v>
      </c>
      <c r="F46" s="167">
        <v>1.6745000000000001</v>
      </c>
      <c r="G46" s="89">
        <v>1.8580000000000001</v>
      </c>
      <c r="H46" s="89">
        <v>2.0815000000000001</v>
      </c>
      <c r="I46" s="89">
        <v>2.3614000000000002</v>
      </c>
      <c r="J46" s="89">
        <v>2.4676999999999998</v>
      </c>
      <c r="K46" s="89">
        <v>2.8702000000000001</v>
      </c>
      <c r="L46" s="89">
        <v>3.4458000000000002</v>
      </c>
      <c r="M46" s="89">
        <v>4.8852000000000002</v>
      </c>
      <c r="N46" s="89">
        <v>6.9208999999999996</v>
      </c>
      <c r="O46" s="168">
        <v>12.772500000000001</v>
      </c>
      <c r="P46" s="153">
        <v>30</v>
      </c>
    </row>
    <row r="47" spans="1:16" ht="10.15" customHeight="1" x14ac:dyDescent="0.2">
      <c r="A47" s="29">
        <v>2</v>
      </c>
      <c r="B47" s="31" t="s">
        <v>40</v>
      </c>
      <c r="C47" s="194" t="s">
        <v>41</v>
      </c>
      <c r="D47" s="54">
        <v>874.24603073009393</v>
      </c>
      <c r="E47" s="53">
        <v>1484</v>
      </c>
      <c r="F47" s="167">
        <v>2.8525999999999998</v>
      </c>
      <c r="G47" s="89">
        <v>3.0550999999999999</v>
      </c>
      <c r="H47" s="89">
        <v>3.2948</v>
      </c>
      <c r="I47" s="89">
        <v>3.5859000000000001</v>
      </c>
      <c r="J47" s="89">
        <v>3.6941999999999999</v>
      </c>
      <c r="K47" s="89">
        <v>4.0944000000000003</v>
      </c>
      <c r="L47" s="89">
        <v>4.6444000000000001</v>
      </c>
      <c r="M47" s="89">
        <v>5.9379</v>
      </c>
      <c r="N47" s="89">
        <v>7.6376999999999997</v>
      </c>
      <c r="O47" s="168">
        <v>12.0875</v>
      </c>
      <c r="P47" s="153">
        <v>45</v>
      </c>
    </row>
    <row r="48" spans="1:16" ht="9.75" customHeight="1" x14ac:dyDescent="0.2">
      <c r="A48" s="29"/>
      <c r="B48" s="31"/>
      <c r="C48" s="194"/>
      <c r="D48" s="54"/>
      <c r="E48" s="53"/>
      <c r="F48" s="167"/>
      <c r="G48" s="89"/>
      <c r="H48" s="89"/>
      <c r="I48" s="89"/>
      <c r="J48" s="89"/>
      <c r="K48" s="89"/>
      <c r="L48" s="89"/>
      <c r="M48" s="89"/>
      <c r="N48" s="89"/>
      <c r="O48" s="168"/>
      <c r="P48" s="153"/>
    </row>
    <row r="49" spans="1:16" s="191" customFormat="1" ht="10.15" customHeight="1" x14ac:dyDescent="0.2">
      <c r="A49" s="29">
        <v>3</v>
      </c>
      <c r="B49" s="31" t="s">
        <v>243</v>
      </c>
      <c r="C49" s="194" t="s">
        <v>244</v>
      </c>
      <c r="D49" s="57">
        <v>1003.18077475163</v>
      </c>
      <c r="E49" s="53">
        <v>1176</v>
      </c>
      <c r="F49" s="167">
        <v>2.7919</v>
      </c>
      <c r="G49" s="89">
        <v>3.0419</v>
      </c>
      <c r="H49" s="89">
        <v>3.3325999999999998</v>
      </c>
      <c r="I49" s="89">
        <v>3.6777000000000002</v>
      </c>
      <c r="J49" s="89">
        <v>3.8035999999999999</v>
      </c>
      <c r="K49" s="89">
        <v>4.2576000000000001</v>
      </c>
      <c r="L49" s="89">
        <v>4.8521000000000001</v>
      </c>
      <c r="M49" s="89">
        <v>6.1228999999999996</v>
      </c>
      <c r="N49" s="89">
        <v>7.5571000000000002</v>
      </c>
      <c r="O49" s="168">
        <v>10.4063</v>
      </c>
      <c r="P49" s="153">
        <v>22</v>
      </c>
    </row>
    <row r="50" spans="1:16" ht="10.15" customHeight="1" x14ac:dyDescent="0.2">
      <c r="A50" s="29">
        <v>3</v>
      </c>
      <c r="B50" s="31" t="s">
        <v>68</v>
      </c>
      <c r="C50" s="194" t="s">
        <v>69</v>
      </c>
      <c r="D50" s="54">
        <v>13012.743183897401</v>
      </c>
      <c r="E50" s="53">
        <v>1164</v>
      </c>
      <c r="F50" s="167">
        <v>71.5458</v>
      </c>
      <c r="G50" s="89">
        <v>77.498000000000005</v>
      </c>
      <c r="H50" s="89">
        <v>84.372799999999998</v>
      </c>
      <c r="I50" s="89">
        <v>92.473200000000006</v>
      </c>
      <c r="J50" s="89">
        <v>95.414900000000003</v>
      </c>
      <c r="K50" s="89">
        <v>105.9576</v>
      </c>
      <c r="L50" s="89">
        <v>119.6289</v>
      </c>
      <c r="M50" s="89">
        <v>148.41220000000001</v>
      </c>
      <c r="N50" s="89">
        <v>180.27950000000001</v>
      </c>
      <c r="O50" s="168">
        <v>242.0026</v>
      </c>
      <c r="P50" s="153">
        <v>48</v>
      </c>
    </row>
    <row r="51" spans="1:16" ht="10.15" customHeight="1" x14ac:dyDescent="0.2">
      <c r="A51" s="29">
        <v>3</v>
      </c>
      <c r="B51" s="31" t="s">
        <v>70</v>
      </c>
      <c r="C51" s="194" t="s">
        <v>71</v>
      </c>
      <c r="D51" s="54">
        <v>9342.7510381215398</v>
      </c>
      <c r="E51" s="53">
        <v>1196</v>
      </c>
      <c r="F51" s="167">
        <v>65.695899999999995</v>
      </c>
      <c r="G51" s="89">
        <v>68.386899999999997</v>
      </c>
      <c r="H51" s="89">
        <v>71.551599999999993</v>
      </c>
      <c r="I51" s="89">
        <v>75.370900000000006</v>
      </c>
      <c r="J51" s="89">
        <v>76.784999999999997</v>
      </c>
      <c r="K51" s="89">
        <v>81.983699999999999</v>
      </c>
      <c r="L51" s="89">
        <v>89.071600000000004</v>
      </c>
      <c r="M51" s="89">
        <v>105.5598</v>
      </c>
      <c r="N51" s="89">
        <v>127.00920000000001</v>
      </c>
      <c r="O51" s="168">
        <v>182.89850000000001</v>
      </c>
      <c r="P51" s="153">
        <v>34</v>
      </c>
    </row>
    <row r="52" spans="1:16" ht="10.15" customHeight="1" x14ac:dyDescent="0.2">
      <c r="A52" s="29">
        <v>3</v>
      </c>
      <c r="B52" s="31" t="s">
        <v>245</v>
      </c>
      <c r="C52" s="194" t="s">
        <v>73</v>
      </c>
      <c r="D52" s="54">
        <v>104327.95626465601</v>
      </c>
      <c r="E52" s="53">
        <v>1151</v>
      </c>
      <c r="F52" s="167">
        <v>517.45119999999997</v>
      </c>
      <c r="G52" s="89">
        <v>558.09879999999998</v>
      </c>
      <c r="H52" s="89">
        <v>604.6644</v>
      </c>
      <c r="I52" s="89">
        <v>659.01769999999999</v>
      </c>
      <c r="J52" s="89">
        <v>678.62300000000005</v>
      </c>
      <c r="K52" s="89">
        <v>748.30600000000004</v>
      </c>
      <c r="L52" s="89">
        <v>837.3605</v>
      </c>
      <c r="M52" s="89">
        <v>1020.2009</v>
      </c>
      <c r="N52" s="89">
        <v>1215.5409</v>
      </c>
      <c r="O52" s="168">
        <v>1573.3134</v>
      </c>
      <c r="P52" s="153">
        <v>65</v>
      </c>
    </row>
    <row r="53" spans="1:16" ht="10.15" customHeight="1" x14ac:dyDescent="0.2">
      <c r="A53" s="29">
        <v>3</v>
      </c>
      <c r="B53" s="31" t="s">
        <v>208</v>
      </c>
      <c r="C53" s="194" t="s">
        <v>74</v>
      </c>
      <c r="D53" s="54">
        <v>31957.655038204401</v>
      </c>
      <c r="E53" s="53">
        <v>1166</v>
      </c>
      <c r="F53" s="167">
        <v>174.51220000000001</v>
      </c>
      <c r="G53" s="89">
        <v>185.51939999999999</v>
      </c>
      <c r="H53" s="89">
        <v>198.2799</v>
      </c>
      <c r="I53" s="89">
        <v>213.41720000000001</v>
      </c>
      <c r="J53" s="89">
        <v>218.95</v>
      </c>
      <c r="K53" s="89">
        <v>238.9701</v>
      </c>
      <c r="L53" s="89">
        <v>265.47390000000001</v>
      </c>
      <c r="M53" s="89">
        <v>323.88490000000002</v>
      </c>
      <c r="N53" s="89">
        <v>393.95240000000001</v>
      </c>
      <c r="O53" s="168">
        <v>552.46770000000004</v>
      </c>
      <c r="P53" s="153">
        <v>50</v>
      </c>
    </row>
    <row r="54" spans="1:16" ht="10.15" customHeight="1" x14ac:dyDescent="0.2">
      <c r="A54" s="29">
        <v>3</v>
      </c>
      <c r="B54" s="31" t="s">
        <v>62</v>
      </c>
      <c r="C54" s="194" t="s">
        <v>63</v>
      </c>
      <c r="D54" s="54">
        <v>5286.2695887415503</v>
      </c>
      <c r="E54" s="117">
        <v>1250</v>
      </c>
      <c r="F54" s="167">
        <v>22.988399999999999</v>
      </c>
      <c r="G54" s="89">
        <v>24.319700000000001</v>
      </c>
      <c r="H54" s="89">
        <v>25.8828</v>
      </c>
      <c r="I54" s="89">
        <v>27.7652</v>
      </c>
      <c r="J54" s="89">
        <v>28.461099999999998</v>
      </c>
      <c r="K54" s="89">
        <v>31.014500000000002</v>
      </c>
      <c r="L54" s="89">
        <v>34.482900000000001</v>
      </c>
      <c r="M54" s="89">
        <v>42.493099999999998</v>
      </c>
      <c r="N54" s="89">
        <v>52.787399999999998</v>
      </c>
      <c r="O54" s="168">
        <v>78.970299999999995</v>
      </c>
      <c r="P54" s="153">
        <v>25</v>
      </c>
    </row>
    <row r="55" spans="1:16" ht="10.15" customHeight="1" x14ac:dyDescent="0.2">
      <c r="A55" s="29">
        <v>3</v>
      </c>
      <c r="B55" s="31" t="s">
        <v>75</v>
      </c>
      <c r="C55" s="194" t="s">
        <v>76</v>
      </c>
      <c r="D55" s="54">
        <v>209.957765210464</v>
      </c>
      <c r="E55" s="53">
        <v>1034</v>
      </c>
      <c r="F55" s="167">
        <v>0.53169999999999995</v>
      </c>
      <c r="G55" s="89">
        <v>0.57269999999999999</v>
      </c>
      <c r="H55" s="89">
        <v>0.62050000000000005</v>
      </c>
      <c r="I55" s="89">
        <v>0.67749999999999999</v>
      </c>
      <c r="J55" s="89">
        <v>0.69840000000000002</v>
      </c>
      <c r="K55" s="89">
        <v>0.7742</v>
      </c>
      <c r="L55" s="89">
        <v>0.87509999999999999</v>
      </c>
      <c r="M55" s="89">
        <v>1.0978000000000001</v>
      </c>
      <c r="N55" s="89">
        <v>1.3641000000000001</v>
      </c>
      <c r="O55" s="168">
        <v>1.956</v>
      </c>
      <c r="P55" s="153">
        <v>31</v>
      </c>
    </row>
    <row r="56" spans="1:16" ht="10.15" customHeight="1" x14ac:dyDescent="0.2">
      <c r="A56" s="192"/>
      <c r="B56" s="184"/>
      <c r="C56" s="195"/>
      <c r="D56" s="56"/>
      <c r="E56" s="55"/>
      <c r="F56" s="169"/>
      <c r="G56" s="170"/>
      <c r="H56" s="170"/>
      <c r="I56" s="170"/>
      <c r="J56" s="170"/>
      <c r="K56" s="170"/>
      <c r="L56" s="170"/>
      <c r="M56" s="170"/>
      <c r="N56" s="170"/>
      <c r="O56" s="171"/>
      <c r="P56" s="118"/>
    </row>
    <row r="57" spans="1:16" s="191" customFormat="1" ht="10.15" customHeight="1" x14ac:dyDescent="0.2">
      <c r="A57" s="17">
        <v>5</v>
      </c>
      <c r="B57" s="20" t="s">
        <v>107</v>
      </c>
      <c r="C57" s="193" t="s">
        <v>127</v>
      </c>
      <c r="D57" s="57">
        <v>1334.06865983903</v>
      </c>
      <c r="E57" s="151">
        <v>1408</v>
      </c>
      <c r="F57" s="167">
        <v>4.4909999999999997</v>
      </c>
      <c r="G57" s="89">
        <v>5.2426000000000004</v>
      </c>
      <c r="H57" s="89">
        <v>6.1554000000000002</v>
      </c>
      <c r="I57" s="89">
        <v>7.2819000000000003</v>
      </c>
      <c r="J57" s="89">
        <v>7.7023999999999999</v>
      </c>
      <c r="K57" s="89">
        <v>9.2484999999999999</v>
      </c>
      <c r="L57" s="89">
        <v>11.313599999999999</v>
      </c>
      <c r="M57" s="89">
        <v>15.694900000000001</v>
      </c>
      <c r="N57" s="89">
        <v>20.275400000000001</v>
      </c>
      <c r="O57" s="168">
        <v>27.408200000000001</v>
      </c>
      <c r="P57" s="153">
        <v>31</v>
      </c>
    </row>
    <row r="58" spans="1:16" ht="10.15" customHeight="1" x14ac:dyDescent="0.2">
      <c r="A58" s="17">
        <v>5</v>
      </c>
      <c r="B58" s="20" t="s">
        <v>89</v>
      </c>
      <c r="C58" s="193" t="s">
        <v>90</v>
      </c>
      <c r="D58" s="57">
        <v>3547.0138967923003</v>
      </c>
      <c r="E58" s="151">
        <v>1543</v>
      </c>
      <c r="F58" s="167">
        <v>26.447700000000001</v>
      </c>
      <c r="G58" s="89">
        <v>28.537099999999999</v>
      </c>
      <c r="H58" s="89">
        <v>30.997399999999999</v>
      </c>
      <c r="I58" s="89">
        <v>33.9666</v>
      </c>
      <c r="J58" s="89">
        <v>35.064999999999998</v>
      </c>
      <c r="K58" s="89">
        <v>39.095500000000001</v>
      </c>
      <c r="L58" s="89">
        <v>44.559399999999997</v>
      </c>
      <c r="M58" s="89">
        <v>57.066899999999997</v>
      </c>
      <c r="N58" s="89">
        <v>72.815799999999996</v>
      </c>
      <c r="O58" s="168">
        <v>110.9345</v>
      </c>
      <c r="P58" s="153">
        <v>33</v>
      </c>
    </row>
    <row r="59" spans="1:16" ht="10.15" customHeight="1" x14ac:dyDescent="0.2">
      <c r="A59" s="17">
        <v>5</v>
      </c>
      <c r="B59" s="20" t="s">
        <v>93</v>
      </c>
      <c r="C59" s="193" t="s">
        <v>94</v>
      </c>
      <c r="D59" s="57">
        <v>2682.8838336031799</v>
      </c>
      <c r="E59" s="151">
        <v>1455</v>
      </c>
      <c r="F59" s="167">
        <v>15.1289</v>
      </c>
      <c r="G59" s="89">
        <v>16.090900000000001</v>
      </c>
      <c r="H59" s="89">
        <v>17.224</v>
      </c>
      <c r="I59" s="89">
        <v>18.593499999999999</v>
      </c>
      <c r="J59" s="89">
        <v>19.100999999999999</v>
      </c>
      <c r="K59" s="89">
        <v>20.968399999999999</v>
      </c>
      <c r="L59" s="89">
        <v>23.5168</v>
      </c>
      <c r="M59" s="89">
        <v>29.445</v>
      </c>
      <c r="N59" s="89">
        <v>37.130499999999998</v>
      </c>
      <c r="O59" s="168">
        <v>56.897399999999998</v>
      </c>
      <c r="P59" s="153">
        <v>14</v>
      </c>
    </row>
    <row r="60" spans="1:16" ht="10.15" customHeight="1" x14ac:dyDescent="0.2">
      <c r="A60" s="17">
        <v>5</v>
      </c>
      <c r="B60" s="20" t="s">
        <v>221</v>
      </c>
      <c r="C60" s="193" t="s">
        <v>220</v>
      </c>
      <c r="D60" s="57">
        <v>12590.0321250822</v>
      </c>
      <c r="E60" s="151">
        <v>1340</v>
      </c>
      <c r="F60" s="167">
        <v>84.926000000000002</v>
      </c>
      <c r="G60" s="89">
        <v>92.156499999999994</v>
      </c>
      <c r="H60" s="89">
        <v>100.63</v>
      </c>
      <c r="I60" s="89">
        <v>110.7901</v>
      </c>
      <c r="J60" s="89">
        <v>114.529</v>
      </c>
      <c r="K60" s="89">
        <v>128.15209999999999</v>
      </c>
      <c r="L60" s="89">
        <v>146.3665</v>
      </c>
      <c r="M60" s="89">
        <v>186.92230000000001</v>
      </c>
      <c r="N60" s="89">
        <v>235.76769999999999</v>
      </c>
      <c r="O60" s="168">
        <v>344.73860000000002</v>
      </c>
      <c r="P60" s="153">
        <v>27</v>
      </c>
    </row>
    <row r="61" spans="1:16" ht="10.15" customHeight="1" x14ac:dyDescent="0.2">
      <c r="A61" s="17">
        <v>5</v>
      </c>
      <c r="B61" s="20" t="s">
        <v>97</v>
      </c>
      <c r="C61" s="193" t="s">
        <v>98</v>
      </c>
      <c r="D61" s="57">
        <v>3467.2729435839301</v>
      </c>
      <c r="E61" s="151">
        <v>1601</v>
      </c>
      <c r="F61" s="167">
        <v>18.960699999999999</v>
      </c>
      <c r="G61" s="89">
        <v>20.432700000000001</v>
      </c>
      <c r="H61" s="89">
        <v>22.133500000000002</v>
      </c>
      <c r="I61" s="89">
        <v>24.139900000000001</v>
      </c>
      <c r="J61" s="89">
        <v>24.869499999999999</v>
      </c>
      <c r="K61" s="89">
        <v>27.490300000000001</v>
      </c>
      <c r="L61" s="89">
        <v>30.906300000000002</v>
      </c>
      <c r="M61" s="89">
        <v>38.1858</v>
      </c>
      <c r="N61" s="89">
        <v>46.426299999999998</v>
      </c>
      <c r="O61" s="168">
        <v>63.109200000000001</v>
      </c>
      <c r="P61" s="153">
        <v>14</v>
      </c>
    </row>
    <row r="62" spans="1:16" ht="10.15" customHeight="1" x14ac:dyDescent="0.2">
      <c r="A62" s="17">
        <v>5</v>
      </c>
      <c r="B62" s="20" t="s">
        <v>181</v>
      </c>
      <c r="C62" s="193" t="s">
        <v>99</v>
      </c>
      <c r="D62" s="57">
        <v>18536.3063681286</v>
      </c>
      <c r="E62" s="151">
        <v>1477</v>
      </c>
      <c r="F62" s="167">
        <v>108.6253</v>
      </c>
      <c r="G62" s="89">
        <v>118.7247</v>
      </c>
      <c r="H62" s="89">
        <v>130.44810000000001</v>
      </c>
      <c r="I62" s="89">
        <v>144.3245</v>
      </c>
      <c r="J62" s="89">
        <v>149.3777</v>
      </c>
      <c r="K62" s="89">
        <v>167.5307</v>
      </c>
      <c r="L62" s="89">
        <v>191.13489999999999</v>
      </c>
      <c r="M62" s="89">
        <v>240.8416</v>
      </c>
      <c r="N62" s="89">
        <v>295.51049999999998</v>
      </c>
      <c r="O62" s="168">
        <v>398.93819999999999</v>
      </c>
      <c r="P62" s="153">
        <v>30</v>
      </c>
    </row>
    <row r="63" spans="1:16" ht="10.15" customHeight="1" x14ac:dyDescent="0.2">
      <c r="A63" s="17">
        <v>5</v>
      </c>
      <c r="B63" s="20" t="s">
        <v>182</v>
      </c>
      <c r="C63" s="193" t="s">
        <v>100</v>
      </c>
      <c r="D63" s="57">
        <v>7588.2572778022604</v>
      </c>
      <c r="E63" s="151">
        <v>1556</v>
      </c>
      <c r="F63" s="167">
        <v>39.642200000000003</v>
      </c>
      <c r="G63" s="89">
        <v>42.947899999999997</v>
      </c>
      <c r="H63" s="89">
        <v>46.820799999999998</v>
      </c>
      <c r="I63" s="89">
        <v>51.464199999999998</v>
      </c>
      <c r="J63" s="89">
        <v>53.173000000000002</v>
      </c>
      <c r="K63" s="89">
        <v>59.400399999999998</v>
      </c>
      <c r="L63" s="89">
        <v>67.7316</v>
      </c>
      <c r="M63" s="89">
        <v>86.315899999999999</v>
      </c>
      <c r="N63" s="89">
        <v>108.7837</v>
      </c>
      <c r="O63" s="168">
        <v>159.3262</v>
      </c>
      <c r="P63" s="153">
        <v>14</v>
      </c>
    </row>
    <row r="64" spans="1:16" ht="10.15" customHeight="1" x14ac:dyDescent="0.2">
      <c r="A64" s="17">
        <v>5</v>
      </c>
      <c r="B64" s="20" t="s">
        <v>66</v>
      </c>
      <c r="C64" s="193" t="s">
        <v>67</v>
      </c>
      <c r="D64" s="57">
        <v>6629.10735681397</v>
      </c>
      <c r="E64" s="151">
        <v>1435</v>
      </c>
      <c r="F64" s="167">
        <v>35.227699999999999</v>
      </c>
      <c r="G64" s="89">
        <v>38.040999999999997</v>
      </c>
      <c r="H64" s="89">
        <v>41.293599999999998</v>
      </c>
      <c r="I64" s="89">
        <v>45.132300000000001</v>
      </c>
      <c r="J64" s="89">
        <v>46.528399999999998</v>
      </c>
      <c r="K64" s="89">
        <v>51.543399999999998</v>
      </c>
      <c r="L64" s="89">
        <v>58.077599999999997</v>
      </c>
      <c r="M64" s="89">
        <v>71.979299999999995</v>
      </c>
      <c r="N64" s="89">
        <v>87.653199999999998</v>
      </c>
      <c r="O64" s="168">
        <v>119.0895</v>
      </c>
      <c r="P64" s="153">
        <v>26</v>
      </c>
    </row>
    <row r="65" spans="1:16" ht="10.15" customHeight="1" x14ac:dyDescent="0.2">
      <c r="A65" s="17">
        <v>5</v>
      </c>
      <c r="B65" s="20" t="s">
        <v>114</v>
      </c>
      <c r="C65" s="193" t="s">
        <v>136</v>
      </c>
      <c r="D65" s="80">
        <v>28.384507967813001</v>
      </c>
      <c r="E65" s="151">
        <v>1622</v>
      </c>
      <c r="F65" s="167">
        <v>0.1928</v>
      </c>
      <c r="G65" s="89">
        <v>0.2266</v>
      </c>
      <c r="H65" s="89">
        <v>0.26919999999999999</v>
      </c>
      <c r="I65" s="89">
        <v>0.32440000000000002</v>
      </c>
      <c r="J65" s="89">
        <v>0.34589999999999999</v>
      </c>
      <c r="K65" s="89">
        <v>0.42899999999999999</v>
      </c>
      <c r="L65" s="89">
        <v>0.55149999999999999</v>
      </c>
      <c r="M65" s="89">
        <v>0.86699999999999999</v>
      </c>
      <c r="N65" s="89">
        <v>1.3146</v>
      </c>
      <c r="O65" s="168">
        <v>2.5173999999999999</v>
      </c>
      <c r="P65" s="153">
        <v>9</v>
      </c>
    </row>
    <row r="66" spans="1:16" s="191" customFormat="1" ht="10.15" customHeight="1" x14ac:dyDescent="0.2">
      <c r="A66" s="17"/>
      <c r="B66" s="20"/>
      <c r="C66" s="193"/>
      <c r="D66" s="80"/>
      <c r="E66" s="151"/>
      <c r="F66" s="167"/>
      <c r="G66" s="89"/>
      <c r="H66" s="89"/>
      <c r="I66" s="89"/>
      <c r="J66" s="89"/>
      <c r="K66" s="89"/>
      <c r="L66" s="89"/>
      <c r="M66" s="89"/>
      <c r="N66" s="89"/>
      <c r="O66" s="168"/>
      <c r="P66" s="153"/>
    </row>
    <row r="67" spans="1:16" ht="10.15" customHeight="1" x14ac:dyDescent="0.2">
      <c r="A67" s="29">
        <v>8</v>
      </c>
      <c r="B67" s="31" t="s">
        <v>81</v>
      </c>
      <c r="C67" s="194" t="s">
        <v>82</v>
      </c>
      <c r="D67" s="54">
        <v>6731.9292177446696</v>
      </c>
      <c r="E67" s="53">
        <v>973</v>
      </c>
      <c r="F67" s="167">
        <v>16.21</v>
      </c>
      <c r="G67" s="89">
        <v>17.47</v>
      </c>
      <c r="H67" s="89">
        <v>18.95</v>
      </c>
      <c r="I67" s="89">
        <v>20.74</v>
      </c>
      <c r="J67" s="89">
        <v>21.41</v>
      </c>
      <c r="K67" s="89">
        <v>23.88</v>
      </c>
      <c r="L67" s="89">
        <v>27.26</v>
      </c>
      <c r="M67" s="89">
        <v>35.159999999999997</v>
      </c>
      <c r="N67" s="89">
        <v>45.43</v>
      </c>
      <c r="O67" s="168">
        <v>71.69</v>
      </c>
      <c r="P67" s="153">
        <v>38</v>
      </c>
    </row>
    <row r="68" spans="1:16" ht="10.15" customHeight="1" x14ac:dyDescent="0.2">
      <c r="A68" s="29">
        <v>8</v>
      </c>
      <c r="B68" s="31" t="s">
        <v>155</v>
      </c>
      <c r="C68" s="194" t="s">
        <v>156</v>
      </c>
      <c r="D68" s="54">
        <v>566.52453122273198</v>
      </c>
      <c r="E68" s="53">
        <v>1114</v>
      </c>
      <c r="F68" s="167">
        <v>7.7799999999999994E-2</v>
      </c>
      <c r="G68" s="89">
        <v>8.6800000000000002E-2</v>
      </c>
      <c r="H68" s="89">
        <v>9.8400000000000001E-2</v>
      </c>
      <c r="I68" s="89">
        <v>0.11409999999999999</v>
      </c>
      <c r="J68" s="89">
        <v>0.1205</v>
      </c>
      <c r="K68" s="89">
        <v>0.14630000000000001</v>
      </c>
      <c r="L68" s="89">
        <v>0.1885</v>
      </c>
      <c r="M68" s="89">
        <v>0.32500000000000001</v>
      </c>
      <c r="N68" s="89">
        <v>0.6079</v>
      </c>
      <c r="O68" s="168">
        <v>2.2667999999999999</v>
      </c>
      <c r="P68" s="153">
        <v>38</v>
      </c>
    </row>
    <row r="69" spans="1:16" ht="10.15" customHeight="1" x14ac:dyDescent="0.2">
      <c r="A69" s="29">
        <v>8</v>
      </c>
      <c r="B69" s="31" t="s">
        <v>167</v>
      </c>
      <c r="C69" s="194" t="s">
        <v>168</v>
      </c>
      <c r="D69" s="54">
        <v>315.81860756101003</v>
      </c>
      <c r="E69" s="53">
        <v>961</v>
      </c>
      <c r="F69" s="167">
        <v>0.14019999999999999</v>
      </c>
      <c r="G69" s="89">
        <v>0.15229999999999999</v>
      </c>
      <c r="H69" s="89">
        <v>0.16800000000000001</v>
      </c>
      <c r="I69" s="89">
        <v>0.1895</v>
      </c>
      <c r="J69" s="89">
        <v>0.19819999999999999</v>
      </c>
      <c r="K69" s="89">
        <v>0.2339</v>
      </c>
      <c r="L69" s="89">
        <v>0.29299999999999998</v>
      </c>
      <c r="M69" s="89">
        <v>0.4889</v>
      </c>
      <c r="N69" s="89">
        <v>0.91449999999999998</v>
      </c>
      <c r="O69" s="168">
        <v>3.7359</v>
      </c>
      <c r="P69" s="153">
        <v>35</v>
      </c>
    </row>
    <row r="70" spans="1:16" ht="10.15" customHeight="1" x14ac:dyDescent="0.2">
      <c r="A70" s="29">
        <v>8</v>
      </c>
      <c r="B70" s="31" t="s">
        <v>85</v>
      </c>
      <c r="C70" s="194" t="s">
        <v>86</v>
      </c>
      <c r="D70" s="54">
        <v>400.448062640177</v>
      </c>
      <c r="E70" s="53">
        <v>1115</v>
      </c>
      <c r="F70" s="167">
        <v>0.67830000000000001</v>
      </c>
      <c r="G70" s="89">
        <v>0.75139999999999996</v>
      </c>
      <c r="H70" s="89">
        <v>0.84089999999999998</v>
      </c>
      <c r="I70" s="89">
        <v>0.95369999999999999</v>
      </c>
      <c r="J70" s="89">
        <v>0.99680000000000002</v>
      </c>
      <c r="K70" s="89">
        <v>1.1608000000000001</v>
      </c>
      <c r="L70" s="89">
        <v>1.3982000000000001</v>
      </c>
      <c r="M70" s="89">
        <v>2.0059</v>
      </c>
      <c r="N70" s="89">
        <v>2.8965000000000001</v>
      </c>
      <c r="O70" s="168">
        <v>5.6280999999999999</v>
      </c>
      <c r="P70" s="153">
        <v>29</v>
      </c>
    </row>
    <row r="71" spans="1:16" ht="10.15" customHeight="1" x14ac:dyDescent="0.2">
      <c r="A71" s="29">
        <v>8</v>
      </c>
      <c r="B71" s="31" t="s">
        <v>179</v>
      </c>
      <c r="C71" s="194" t="s">
        <v>154</v>
      </c>
      <c r="D71" s="54">
        <v>121.66361295090499</v>
      </c>
      <c r="E71" s="53">
        <v>1164</v>
      </c>
      <c r="F71" s="167">
        <v>0.32300000000000001</v>
      </c>
      <c r="G71" s="89">
        <v>0.35</v>
      </c>
      <c r="H71" s="89">
        <v>0.38200000000000001</v>
      </c>
      <c r="I71" s="89">
        <v>0.42</v>
      </c>
      <c r="J71" s="89">
        <v>0.434</v>
      </c>
      <c r="K71" s="89">
        <v>0.48699999999999999</v>
      </c>
      <c r="L71" s="89">
        <v>0.55900000000000005</v>
      </c>
      <c r="M71" s="89">
        <v>0.72699999999999998</v>
      </c>
      <c r="N71" s="89">
        <v>0.94399999999999995</v>
      </c>
      <c r="O71" s="168">
        <v>1.4910000000000001</v>
      </c>
      <c r="P71" s="153">
        <v>49</v>
      </c>
    </row>
    <row r="72" spans="1:16" ht="10.15" customHeight="1" x14ac:dyDescent="0.2">
      <c r="A72" s="29">
        <v>8</v>
      </c>
      <c r="B72" s="31" t="s">
        <v>161</v>
      </c>
      <c r="C72" s="194"/>
      <c r="D72" s="54">
        <v>13768</v>
      </c>
      <c r="E72" s="53"/>
      <c r="F72" s="167"/>
      <c r="G72" s="89"/>
      <c r="H72" s="89"/>
      <c r="I72" s="89"/>
      <c r="J72" s="89"/>
      <c r="K72" s="89"/>
      <c r="L72" s="89"/>
      <c r="M72" s="89"/>
      <c r="N72" s="89"/>
      <c r="O72" s="168"/>
      <c r="P72" s="197"/>
    </row>
    <row r="73" spans="1:16" ht="10.15" customHeight="1" x14ac:dyDescent="0.2">
      <c r="A73" s="29">
        <v>8</v>
      </c>
      <c r="B73" s="31" t="s">
        <v>158</v>
      </c>
      <c r="C73" s="194" t="s">
        <v>152</v>
      </c>
      <c r="D73" s="113">
        <v>55.681569464124998</v>
      </c>
      <c r="E73" s="53">
        <v>1533</v>
      </c>
      <c r="F73" s="167">
        <v>0.1128</v>
      </c>
      <c r="G73" s="89">
        <v>0.1205</v>
      </c>
      <c r="H73" s="89">
        <v>0.13039999999999999</v>
      </c>
      <c r="I73" s="89">
        <v>0.14330000000000001</v>
      </c>
      <c r="J73" s="89">
        <v>0.1484</v>
      </c>
      <c r="K73" s="89">
        <v>0.16869999999999999</v>
      </c>
      <c r="L73" s="89">
        <v>0.20030000000000001</v>
      </c>
      <c r="M73" s="89">
        <v>0.29399999999999998</v>
      </c>
      <c r="N73" s="89">
        <v>0.46589999999999998</v>
      </c>
      <c r="O73" s="168">
        <v>1.2839</v>
      </c>
      <c r="P73" s="153">
        <v>18</v>
      </c>
    </row>
    <row r="74" spans="1:16" ht="10.15" customHeight="1" x14ac:dyDescent="0.2">
      <c r="A74" s="29">
        <v>8</v>
      </c>
      <c r="B74" s="31" t="s">
        <v>171</v>
      </c>
      <c r="C74" s="194" t="s">
        <v>172</v>
      </c>
      <c r="D74" s="54">
        <v>296.863489866176</v>
      </c>
      <c r="E74" s="53">
        <v>886</v>
      </c>
      <c r="F74" s="167">
        <v>0.14230000000000001</v>
      </c>
      <c r="G74" s="89">
        <v>0.1555</v>
      </c>
      <c r="H74" s="89">
        <v>0.1714</v>
      </c>
      <c r="I74" s="89">
        <v>0.191</v>
      </c>
      <c r="J74" s="89">
        <v>0.1983</v>
      </c>
      <c r="K74" s="89">
        <v>0.22570000000000001</v>
      </c>
      <c r="L74" s="89">
        <v>0.26390000000000002</v>
      </c>
      <c r="M74" s="89">
        <v>0.35580000000000001</v>
      </c>
      <c r="N74" s="89">
        <v>0.47920000000000001</v>
      </c>
      <c r="O74" s="168">
        <v>0.80889999999999995</v>
      </c>
      <c r="P74" s="153">
        <v>21</v>
      </c>
    </row>
    <row r="75" spans="1:16" ht="10.15" customHeight="1" x14ac:dyDescent="0.2">
      <c r="A75" s="29">
        <v>8</v>
      </c>
      <c r="B75" s="31" t="s">
        <v>164</v>
      </c>
      <c r="C75" s="194" t="s">
        <v>166</v>
      </c>
      <c r="D75" s="54">
        <v>4355.7284376925099</v>
      </c>
      <c r="E75" s="53">
        <v>1147</v>
      </c>
      <c r="F75" s="167">
        <v>6.8945999999999996</v>
      </c>
      <c r="G75" s="89">
        <v>7.4694000000000003</v>
      </c>
      <c r="H75" s="89">
        <v>8.1666000000000007</v>
      </c>
      <c r="I75" s="89">
        <v>9.0381</v>
      </c>
      <c r="J75" s="89">
        <v>9.3689999999999998</v>
      </c>
      <c r="K75" s="89">
        <v>10.6226</v>
      </c>
      <c r="L75" s="89">
        <v>12.423299999999999</v>
      </c>
      <c r="M75" s="89">
        <v>16.999300000000002</v>
      </c>
      <c r="N75" s="89">
        <v>23.6999</v>
      </c>
      <c r="O75" s="168">
        <v>44.642000000000003</v>
      </c>
      <c r="P75" s="153">
        <v>29</v>
      </c>
    </row>
    <row r="76" spans="1:16" ht="10.15" customHeight="1" x14ac:dyDescent="0.2">
      <c r="A76" s="29">
        <v>8</v>
      </c>
      <c r="B76" s="31" t="s">
        <v>160</v>
      </c>
      <c r="C76" s="194" t="s">
        <v>149</v>
      </c>
      <c r="D76" s="54">
        <v>6574.0286119664206</v>
      </c>
      <c r="E76" s="53">
        <v>927</v>
      </c>
      <c r="F76" s="167">
        <v>8.3361000000000001</v>
      </c>
      <c r="G76" s="89">
        <v>8.5615000000000006</v>
      </c>
      <c r="H76" s="89">
        <v>8.8628</v>
      </c>
      <c r="I76" s="89">
        <v>9.2782</v>
      </c>
      <c r="J76" s="89">
        <v>9.4463000000000008</v>
      </c>
      <c r="K76" s="89">
        <v>10.1319</v>
      </c>
      <c r="L76" s="89">
        <v>11.238799999999999</v>
      </c>
      <c r="M76" s="89">
        <v>14.6219</v>
      </c>
      <c r="N76" s="89">
        <v>20.935199999999998</v>
      </c>
      <c r="O76" s="168">
        <v>51.317999999999998</v>
      </c>
      <c r="P76" s="153">
        <v>58</v>
      </c>
    </row>
    <row r="77" spans="1:16" ht="10.15" customHeight="1" x14ac:dyDescent="0.2">
      <c r="A77" s="29">
        <v>8</v>
      </c>
      <c r="B77" s="31" t="s">
        <v>180</v>
      </c>
      <c r="C77" s="194" t="s">
        <v>248</v>
      </c>
      <c r="D77" s="54">
        <v>14132</v>
      </c>
      <c r="E77" s="53"/>
      <c r="F77" s="167"/>
      <c r="G77" s="89"/>
      <c r="H77" s="89"/>
      <c r="I77" s="89"/>
      <c r="J77" s="89"/>
      <c r="K77" s="89"/>
      <c r="L77" s="89"/>
      <c r="M77" s="89"/>
      <c r="N77" s="89"/>
      <c r="O77" s="168"/>
      <c r="P77" s="153"/>
    </row>
    <row r="78" spans="1:16" ht="10.15" customHeight="1" x14ac:dyDescent="0.2">
      <c r="A78" s="29">
        <v>8</v>
      </c>
      <c r="B78" s="31" t="s">
        <v>224</v>
      </c>
      <c r="C78" s="194" t="s">
        <v>162</v>
      </c>
      <c r="D78" s="54">
        <v>5390.8406760877397</v>
      </c>
      <c r="E78" s="53">
        <v>1281</v>
      </c>
      <c r="F78" s="167">
        <v>15.7475</v>
      </c>
      <c r="G78" s="89">
        <v>17.138400000000001</v>
      </c>
      <c r="H78" s="89">
        <v>18.7865</v>
      </c>
      <c r="I78" s="89">
        <v>20.788399999999999</v>
      </c>
      <c r="J78" s="89">
        <v>21.5322</v>
      </c>
      <c r="K78" s="89">
        <v>24.274799999999999</v>
      </c>
      <c r="L78" s="89">
        <v>28.0213</v>
      </c>
      <c r="M78" s="89">
        <v>36.691000000000003</v>
      </c>
      <c r="N78" s="89">
        <v>47.732700000000001</v>
      </c>
      <c r="O78" s="168">
        <v>74.743300000000005</v>
      </c>
      <c r="P78" s="153">
        <v>35</v>
      </c>
    </row>
    <row r="79" spans="1:16" ht="10.15" customHeight="1" x14ac:dyDescent="0.2">
      <c r="A79" s="29">
        <v>8</v>
      </c>
      <c r="B79" s="31" t="s">
        <v>163</v>
      </c>
      <c r="C79" s="194" t="s">
        <v>165</v>
      </c>
      <c r="D79" s="54">
        <v>1945.1853017123201</v>
      </c>
      <c r="E79" s="53">
        <v>1381</v>
      </c>
      <c r="F79" s="167">
        <v>7.7344999999999997</v>
      </c>
      <c r="G79" s="89">
        <v>8.3690999999999995</v>
      </c>
      <c r="H79" s="89">
        <v>9.1140000000000008</v>
      </c>
      <c r="I79" s="89">
        <v>10.009499999999999</v>
      </c>
      <c r="J79" s="89">
        <v>10.339600000000001</v>
      </c>
      <c r="K79" s="89">
        <v>11.546099999999999</v>
      </c>
      <c r="L79" s="89">
        <v>13.1684</v>
      </c>
      <c r="M79" s="89">
        <v>16.822800000000001</v>
      </c>
      <c r="N79" s="89">
        <v>21.3093</v>
      </c>
      <c r="O79" s="168">
        <v>31.682600000000001</v>
      </c>
      <c r="P79" s="153">
        <v>30</v>
      </c>
    </row>
    <row r="80" spans="1:16" ht="10.15" customHeight="1" x14ac:dyDescent="0.2">
      <c r="A80" s="29">
        <v>8</v>
      </c>
      <c r="B80" s="31" t="s">
        <v>91</v>
      </c>
      <c r="C80" s="194" t="s">
        <v>92</v>
      </c>
      <c r="D80" s="54">
        <v>794.55261562623593</v>
      </c>
      <c r="E80" s="53">
        <v>1084</v>
      </c>
      <c r="F80" s="167">
        <v>0.36859999999999998</v>
      </c>
      <c r="G80" s="89">
        <v>0.44180000000000003</v>
      </c>
      <c r="H80" s="89">
        <v>0.53400000000000003</v>
      </c>
      <c r="I80" s="89">
        <v>0.65259999999999996</v>
      </c>
      <c r="J80" s="89">
        <v>0.69820000000000004</v>
      </c>
      <c r="K80" s="89">
        <v>0.87190000000000001</v>
      </c>
      <c r="L80" s="89">
        <v>1.119</v>
      </c>
      <c r="M80" s="89">
        <v>1.702</v>
      </c>
      <c r="N80" s="89">
        <v>2.4093</v>
      </c>
      <c r="O80" s="168">
        <v>3.7989999999999999</v>
      </c>
      <c r="P80" s="153">
        <v>48</v>
      </c>
    </row>
    <row r="81" spans="1:16" ht="10.15" customHeight="1" x14ac:dyDescent="0.2">
      <c r="A81" s="29">
        <v>8</v>
      </c>
      <c r="B81" s="31" t="s">
        <v>169</v>
      </c>
      <c r="C81" s="194" t="s">
        <v>170</v>
      </c>
      <c r="D81" s="54">
        <v>4231.5443291402198</v>
      </c>
      <c r="E81" s="53">
        <v>826</v>
      </c>
      <c r="F81" s="167">
        <v>1.3306</v>
      </c>
      <c r="G81" s="89">
        <v>1.4956</v>
      </c>
      <c r="H81" s="89">
        <v>1.7004999999999999</v>
      </c>
      <c r="I81" s="89">
        <v>1.9633</v>
      </c>
      <c r="J81" s="89">
        <v>2.0648</v>
      </c>
      <c r="K81" s="89">
        <v>2.4569000000000001</v>
      </c>
      <c r="L81" s="89">
        <v>3.0381999999999998</v>
      </c>
      <c r="M81" s="89">
        <v>4.5865</v>
      </c>
      <c r="N81" s="89">
        <v>6.9748000000000001</v>
      </c>
      <c r="O81" s="168">
        <v>14.880800000000001</v>
      </c>
      <c r="P81" s="153">
        <v>54</v>
      </c>
    </row>
    <row r="82" spans="1:16" ht="10.15" customHeight="1" x14ac:dyDescent="0.2">
      <c r="A82" s="29">
        <v>8</v>
      </c>
      <c r="B82" s="31" t="s">
        <v>95</v>
      </c>
      <c r="C82" s="194" t="s">
        <v>96</v>
      </c>
      <c r="D82" s="113">
        <v>13.213757843007</v>
      </c>
      <c r="E82" s="53">
        <v>1311</v>
      </c>
      <c r="F82" s="167">
        <v>1.9300000000000001E-2</v>
      </c>
      <c r="G82" s="89">
        <v>2.2800000000000001E-2</v>
      </c>
      <c r="H82" s="89">
        <v>2.7300000000000001E-2</v>
      </c>
      <c r="I82" s="89">
        <v>3.32E-2</v>
      </c>
      <c r="J82" s="89">
        <v>3.56E-2</v>
      </c>
      <c r="K82" s="89">
        <v>4.4600000000000001E-2</v>
      </c>
      <c r="L82" s="89">
        <v>5.8299999999999998E-2</v>
      </c>
      <c r="M82" s="89">
        <v>9.4600000000000004E-2</v>
      </c>
      <c r="N82" s="89">
        <v>0.14849999999999999</v>
      </c>
      <c r="O82" s="168">
        <v>0.30420000000000003</v>
      </c>
      <c r="P82" s="153">
        <v>39</v>
      </c>
    </row>
    <row r="83" spans="1:16" ht="10.15" customHeight="1" x14ac:dyDescent="0.2">
      <c r="A83" s="29">
        <v>8</v>
      </c>
      <c r="B83" s="31" t="s">
        <v>111</v>
      </c>
      <c r="C83" s="194" t="s">
        <v>131</v>
      </c>
      <c r="D83" s="113">
        <v>9.7935455838109995</v>
      </c>
      <c r="E83" s="53">
        <v>1495</v>
      </c>
      <c r="F83" s="167">
        <v>5.9400000000000001E-2</v>
      </c>
      <c r="G83" s="89">
        <v>6.4899999999999999E-2</v>
      </c>
      <c r="H83" s="89">
        <v>7.1400000000000005E-2</v>
      </c>
      <c r="I83" s="89">
        <v>7.9500000000000001E-2</v>
      </c>
      <c r="J83" s="89">
        <v>8.2500000000000004E-2</v>
      </c>
      <c r="K83" s="89">
        <v>9.3799999999999994E-2</v>
      </c>
      <c r="L83" s="89">
        <v>0.10970000000000001</v>
      </c>
      <c r="M83" s="89">
        <v>0.14829999999999999</v>
      </c>
      <c r="N83" s="89">
        <v>0.2009</v>
      </c>
      <c r="O83" s="168">
        <v>0.34489999999999998</v>
      </c>
      <c r="P83" s="153">
        <v>10</v>
      </c>
    </row>
    <row r="84" spans="1:16" ht="10.15" customHeight="1" x14ac:dyDescent="0.2">
      <c r="A84" s="29">
        <v>8</v>
      </c>
      <c r="B84" s="31" t="s">
        <v>159</v>
      </c>
      <c r="C84" s="194" t="s">
        <v>148</v>
      </c>
      <c r="D84" s="54">
        <v>4000.91042279458</v>
      </c>
      <c r="E84" s="53">
        <v>941</v>
      </c>
      <c r="F84" s="167">
        <v>6.1734999999999998</v>
      </c>
      <c r="G84" s="89">
        <v>6.4157999999999999</v>
      </c>
      <c r="H84" s="89">
        <v>6.7217000000000002</v>
      </c>
      <c r="I84" s="89">
        <v>7.1207000000000003</v>
      </c>
      <c r="J84" s="89">
        <v>7.2766000000000002</v>
      </c>
      <c r="K84" s="89">
        <v>7.8872</v>
      </c>
      <c r="L84" s="89">
        <v>8.8143999999999991</v>
      </c>
      <c r="M84" s="89">
        <v>11.4001</v>
      </c>
      <c r="N84" s="89">
        <v>15.709300000000001</v>
      </c>
      <c r="O84" s="168">
        <v>32.752099999999999</v>
      </c>
      <c r="P84" s="153">
        <v>62</v>
      </c>
    </row>
    <row r="85" spans="1:16" ht="10.15" customHeight="1" x14ac:dyDescent="0.2">
      <c r="A85" s="29">
        <v>8</v>
      </c>
      <c r="B85" s="31" t="s">
        <v>101</v>
      </c>
      <c r="C85" s="194" t="s">
        <v>102</v>
      </c>
      <c r="D85" s="54">
        <v>14234.6639838014</v>
      </c>
      <c r="E85" s="53">
        <v>900</v>
      </c>
      <c r="F85" s="167">
        <v>55.952500000000001</v>
      </c>
      <c r="G85" s="89">
        <v>60.182499999999997</v>
      </c>
      <c r="H85" s="89">
        <v>65.09</v>
      </c>
      <c r="I85" s="89">
        <v>70.9101</v>
      </c>
      <c r="J85" s="89">
        <v>73.035300000000007</v>
      </c>
      <c r="K85" s="89">
        <v>80.709800000000001</v>
      </c>
      <c r="L85" s="89">
        <v>90.816199999999995</v>
      </c>
      <c r="M85" s="89">
        <v>112.7812</v>
      </c>
      <c r="N85" s="89">
        <v>138.4314</v>
      </c>
      <c r="O85" s="168">
        <v>193.26570000000001</v>
      </c>
      <c r="P85" s="153">
        <v>77</v>
      </c>
    </row>
    <row r="86" spans="1:16" ht="10.15" customHeight="1" x14ac:dyDescent="0.2">
      <c r="A86" s="29">
        <v>8</v>
      </c>
      <c r="B86" s="31" t="s">
        <v>103</v>
      </c>
      <c r="C86" s="194" t="s">
        <v>104</v>
      </c>
      <c r="D86" s="54">
        <v>437.896222181638</v>
      </c>
      <c r="E86" s="53">
        <v>835</v>
      </c>
      <c r="F86" s="167">
        <v>8.8300000000000003E-2</v>
      </c>
      <c r="G86" s="89">
        <v>0.1002</v>
      </c>
      <c r="H86" s="89">
        <v>0.1147</v>
      </c>
      <c r="I86" s="89">
        <v>0.13270000000000001</v>
      </c>
      <c r="J86" s="89">
        <v>0.1396</v>
      </c>
      <c r="K86" s="89">
        <v>0.16520000000000001</v>
      </c>
      <c r="L86" s="89">
        <v>0.2011</v>
      </c>
      <c r="M86" s="89">
        <v>0.28639999999999999</v>
      </c>
      <c r="N86" s="89">
        <v>0.39610000000000001</v>
      </c>
      <c r="O86" s="168">
        <v>0.65620000000000001</v>
      </c>
      <c r="P86" s="153">
        <v>35</v>
      </c>
    </row>
    <row r="87" spans="1:16" ht="10.15" customHeight="1" x14ac:dyDescent="0.2">
      <c r="A87" s="29">
        <v>8</v>
      </c>
      <c r="B87" s="31" t="s">
        <v>105</v>
      </c>
      <c r="C87" s="194" t="s">
        <v>106</v>
      </c>
      <c r="D87" s="113">
        <v>19.734673451676997</v>
      </c>
      <c r="E87" s="53">
        <v>706</v>
      </c>
      <c r="F87" s="167">
        <v>2.2599999999999999E-2</v>
      </c>
      <c r="G87" s="89">
        <v>2.63E-2</v>
      </c>
      <c r="H87" s="89">
        <v>3.0700000000000002E-2</v>
      </c>
      <c r="I87" s="89">
        <v>3.6400000000000002E-2</v>
      </c>
      <c r="J87" s="89">
        <v>3.85E-2</v>
      </c>
      <c r="K87" s="89">
        <v>4.65E-2</v>
      </c>
      <c r="L87" s="89">
        <v>5.7799999999999997E-2</v>
      </c>
      <c r="M87" s="89">
        <v>8.3799999999999999E-2</v>
      </c>
      <c r="N87" s="89">
        <v>0.1158</v>
      </c>
      <c r="O87" s="168">
        <v>0.1825</v>
      </c>
      <c r="P87" s="153">
        <v>28</v>
      </c>
    </row>
    <row r="88" spans="1:16" ht="10.15" customHeight="1" x14ac:dyDescent="0.2">
      <c r="A88" s="29">
        <v>8</v>
      </c>
      <c r="B88" s="31" t="s">
        <v>157</v>
      </c>
      <c r="C88" s="194" t="s">
        <v>153</v>
      </c>
      <c r="D88" s="54">
        <v>145.20837041397601</v>
      </c>
      <c r="E88" s="53">
        <v>1252</v>
      </c>
      <c r="F88" s="167">
        <v>1.38E-2</v>
      </c>
      <c r="G88" s="89">
        <v>1.7100000000000001E-2</v>
      </c>
      <c r="H88" s="89">
        <v>2.1700000000000001E-2</v>
      </c>
      <c r="I88" s="89">
        <v>2.8299999999999999E-2</v>
      </c>
      <c r="J88" s="89">
        <v>3.1E-2</v>
      </c>
      <c r="K88" s="89">
        <v>4.2299999999999997E-2</v>
      </c>
      <c r="L88" s="89">
        <v>6.1400000000000003E-2</v>
      </c>
      <c r="M88" s="89">
        <v>0.1237</v>
      </c>
      <c r="N88" s="89">
        <v>0.24529999999999999</v>
      </c>
      <c r="O88" s="168">
        <v>0.78939999999999999</v>
      </c>
      <c r="P88" s="153">
        <v>31</v>
      </c>
    </row>
    <row r="89" spans="1:16" s="191" customFormat="1" ht="10.15" customHeight="1" x14ac:dyDescent="0.2">
      <c r="A89" s="29"/>
      <c r="B89" s="31"/>
      <c r="C89" s="194"/>
      <c r="D89" s="54"/>
      <c r="E89" s="53"/>
      <c r="F89" s="167"/>
      <c r="G89" s="89"/>
      <c r="H89" s="89"/>
      <c r="I89" s="89"/>
      <c r="J89" s="89"/>
      <c r="K89" s="89"/>
      <c r="L89" s="89"/>
      <c r="M89" s="89"/>
      <c r="N89" s="89"/>
      <c r="O89" s="168"/>
      <c r="P89" s="153"/>
    </row>
    <row r="90" spans="1:16" ht="10.15" customHeight="1" x14ac:dyDescent="0.2">
      <c r="A90" s="29">
        <v>9</v>
      </c>
      <c r="B90" s="31" t="s">
        <v>83</v>
      </c>
      <c r="C90" s="194" t="s">
        <v>84</v>
      </c>
      <c r="D90" s="54">
        <v>7339.1363702405097</v>
      </c>
      <c r="E90" s="53">
        <v>1028</v>
      </c>
      <c r="F90" s="167">
        <v>48.4998</v>
      </c>
      <c r="G90" s="89">
        <v>50.951099999999997</v>
      </c>
      <c r="H90" s="89">
        <v>53.753599999999999</v>
      </c>
      <c r="I90" s="89">
        <v>57.027299999999997</v>
      </c>
      <c r="J90" s="89">
        <v>58.210900000000002</v>
      </c>
      <c r="K90" s="89">
        <v>62.439599999999999</v>
      </c>
      <c r="L90" s="89">
        <v>67.917900000000003</v>
      </c>
      <c r="M90" s="89">
        <v>79.575000000000003</v>
      </c>
      <c r="N90" s="89">
        <v>92.932900000000004</v>
      </c>
      <c r="O90" s="168">
        <v>121.2488</v>
      </c>
      <c r="P90" s="153">
        <v>80</v>
      </c>
    </row>
    <row r="91" spans="1:16" ht="10.15" customHeight="1" x14ac:dyDescent="0.2">
      <c r="A91" s="29">
        <v>9</v>
      </c>
      <c r="B91" s="31" t="s">
        <v>223</v>
      </c>
      <c r="C91" s="194" t="s">
        <v>147</v>
      </c>
      <c r="D91" s="113">
        <v>2554.9614268625696</v>
      </c>
      <c r="E91" s="53">
        <v>1075</v>
      </c>
      <c r="F91" s="167">
        <v>22.520800000000001</v>
      </c>
      <c r="G91" s="89">
        <v>24.121600000000001</v>
      </c>
      <c r="H91" s="89">
        <v>25.9832</v>
      </c>
      <c r="I91" s="89">
        <v>28.1982</v>
      </c>
      <c r="J91" s="89">
        <v>29.0093</v>
      </c>
      <c r="K91" s="89">
        <v>31.9495</v>
      </c>
      <c r="L91" s="89">
        <v>35.850999999999999</v>
      </c>
      <c r="M91" s="89">
        <v>44.463099999999997</v>
      </c>
      <c r="N91" s="89">
        <v>54.7804</v>
      </c>
      <c r="O91" s="168">
        <v>77.906800000000004</v>
      </c>
      <c r="P91" s="153">
        <v>10</v>
      </c>
    </row>
    <row r="92" spans="1:16" ht="10.15" customHeight="1" x14ac:dyDescent="0.2">
      <c r="A92" s="29">
        <v>9</v>
      </c>
      <c r="B92" s="31" t="s">
        <v>222</v>
      </c>
      <c r="C92" s="194" t="s">
        <v>146</v>
      </c>
      <c r="D92" s="113">
        <v>81.416210303713996</v>
      </c>
      <c r="E92" s="53">
        <v>1393</v>
      </c>
      <c r="F92" s="167">
        <v>0.78800000000000003</v>
      </c>
      <c r="G92" s="89">
        <v>0.93020000000000003</v>
      </c>
      <c r="H92" s="89">
        <v>1.1037999999999999</v>
      </c>
      <c r="I92" s="89">
        <v>1.3185</v>
      </c>
      <c r="J92" s="89">
        <v>1.3987000000000001</v>
      </c>
      <c r="K92" s="89">
        <v>1.6931</v>
      </c>
      <c r="L92" s="89">
        <v>2.0836000000000001</v>
      </c>
      <c r="M92" s="89">
        <v>2.8929999999999998</v>
      </c>
      <c r="N92" s="89">
        <v>3.6960000000000002</v>
      </c>
      <c r="O92" s="168">
        <v>4.8060999999999998</v>
      </c>
      <c r="P92" s="153">
        <v>34</v>
      </c>
    </row>
    <row r="93" spans="1:16" ht="10.15" customHeight="1" x14ac:dyDescent="0.2">
      <c r="A93" s="29">
        <v>9</v>
      </c>
      <c r="B93" s="31" t="s">
        <v>108</v>
      </c>
      <c r="C93" s="194" t="s">
        <v>128</v>
      </c>
      <c r="D93" s="54">
        <v>1888.7938127365601</v>
      </c>
      <c r="E93" s="53">
        <v>1200</v>
      </c>
      <c r="F93" s="167">
        <v>40.588000000000001</v>
      </c>
      <c r="G93" s="89">
        <v>42.2303</v>
      </c>
      <c r="H93" s="89">
        <v>44.136000000000003</v>
      </c>
      <c r="I93" s="89">
        <v>46.401699999999998</v>
      </c>
      <c r="J93" s="89">
        <v>47.231699999999996</v>
      </c>
      <c r="K93" s="89">
        <v>50.244500000000002</v>
      </c>
      <c r="L93" s="89">
        <v>54.262099999999997</v>
      </c>
      <c r="M93" s="89">
        <v>63.265500000000003</v>
      </c>
      <c r="N93" s="89">
        <v>74.388499999999993</v>
      </c>
      <c r="O93" s="168">
        <v>101.1109</v>
      </c>
      <c r="P93" s="153">
        <v>49</v>
      </c>
    </row>
    <row r="94" spans="1:16" ht="10.15" customHeight="1" x14ac:dyDescent="0.2">
      <c r="A94" s="29">
        <v>9</v>
      </c>
      <c r="B94" s="31" t="s">
        <v>183</v>
      </c>
      <c r="C94" s="194" t="s">
        <v>184</v>
      </c>
      <c r="D94" s="54">
        <v>375.72089514566898</v>
      </c>
      <c r="E94" s="53">
        <v>1073</v>
      </c>
      <c r="F94" s="167">
        <v>0.77969999999999995</v>
      </c>
      <c r="G94" s="89">
        <v>0.82399999999999995</v>
      </c>
      <c r="H94" s="89">
        <v>0.87739999999999996</v>
      </c>
      <c r="I94" s="89">
        <v>0.94379999999999997</v>
      </c>
      <c r="J94" s="89">
        <v>0.96889999999999998</v>
      </c>
      <c r="K94" s="89">
        <v>1.0634999999999999</v>
      </c>
      <c r="L94" s="89">
        <v>1.1983999999999999</v>
      </c>
      <c r="M94" s="89">
        <v>1.5376000000000001</v>
      </c>
      <c r="N94" s="89">
        <v>2.0289999999999999</v>
      </c>
      <c r="O94" s="168">
        <v>3.5564</v>
      </c>
      <c r="P94" s="153">
        <v>46</v>
      </c>
    </row>
    <row r="95" spans="1:16" ht="10.15" customHeight="1" x14ac:dyDescent="0.2">
      <c r="A95" s="29">
        <v>9</v>
      </c>
      <c r="B95" s="31" t="s">
        <v>185</v>
      </c>
      <c r="C95" s="194" t="s">
        <v>186</v>
      </c>
      <c r="D95" s="54">
        <v>720.170432649178</v>
      </c>
      <c r="E95" s="53">
        <v>1248</v>
      </c>
      <c r="F95" s="167">
        <v>7.8514999999999997</v>
      </c>
      <c r="G95" s="89">
        <v>8.5287000000000006</v>
      </c>
      <c r="H95" s="89">
        <v>9.3140000000000001</v>
      </c>
      <c r="I95" s="89">
        <v>10.243499999999999</v>
      </c>
      <c r="J95" s="89">
        <v>10.582100000000001</v>
      </c>
      <c r="K95" s="89">
        <v>11.8004</v>
      </c>
      <c r="L95" s="89">
        <v>13.390599999999999</v>
      </c>
      <c r="M95" s="89">
        <v>16.775200000000002</v>
      </c>
      <c r="N95" s="89">
        <v>20.5779</v>
      </c>
      <c r="O95" s="168">
        <v>28.104800000000001</v>
      </c>
      <c r="P95" s="153">
        <v>41</v>
      </c>
    </row>
    <row r="96" spans="1:16" ht="10.15" customHeight="1" x14ac:dyDescent="0.2">
      <c r="A96" s="29">
        <v>9</v>
      </c>
      <c r="B96" s="31" t="s">
        <v>110</v>
      </c>
      <c r="C96" s="194" t="s">
        <v>130</v>
      </c>
      <c r="D96" s="54">
        <v>42265.822902857202</v>
      </c>
      <c r="E96" s="53">
        <v>1086</v>
      </c>
      <c r="F96" s="167">
        <v>241.89080000000001</v>
      </c>
      <c r="G96" s="89">
        <v>262.61900000000003</v>
      </c>
      <c r="H96" s="89">
        <v>286.66250000000002</v>
      </c>
      <c r="I96" s="89">
        <v>315.12959999999998</v>
      </c>
      <c r="J96" s="89">
        <v>325.50409999999999</v>
      </c>
      <c r="K96" s="89">
        <v>362.84309999999999</v>
      </c>
      <c r="L96" s="89">
        <v>411.62700000000001</v>
      </c>
      <c r="M96" s="89">
        <v>515.66629999999998</v>
      </c>
      <c r="N96" s="89">
        <v>632.95799999999997</v>
      </c>
      <c r="O96" s="168">
        <v>866.63760000000002</v>
      </c>
      <c r="P96" s="153">
        <v>77</v>
      </c>
    </row>
    <row r="97" spans="1:16" ht="10.15" customHeight="1" x14ac:dyDescent="0.2">
      <c r="A97" s="29">
        <v>9</v>
      </c>
      <c r="B97" s="31" t="s">
        <v>113</v>
      </c>
      <c r="C97" s="194" t="s">
        <v>135</v>
      </c>
      <c r="D97" s="54">
        <v>368.44519897771499</v>
      </c>
      <c r="E97" s="53">
        <v>1365</v>
      </c>
      <c r="F97" s="167">
        <v>3.9590000000000001</v>
      </c>
      <c r="G97" s="89">
        <v>4.3338000000000001</v>
      </c>
      <c r="H97" s="89">
        <v>4.7717000000000001</v>
      </c>
      <c r="I97" s="89">
        <v>5.2941000000000003</v>
      </c>
      <c r="J97" s="89">
        <v>5.4854000000000003</v>
      </c>
      <c r="K97" s="89">
        <v>6.1779000000000002</v>
      </c>
      <c r="L97" s="89">
        <v>7.0906000000000002</v>
      </c>
      <c r="M97" s="89">
        <v>9.0610999999999997</v>
      </c>
      <c r="N97" s="89">
        <v>11.3109</v>
      </c>
      <c r="O97" s="168">
        <v>15.8444</v>
      </c>
      <c r="P97" s="153">
        <v>35</v>
      </c>
    </row>
    <row r="98" spans="1:16" ht="10.15" customHeight="1" x14ac:dyDescent="0.2">
      <c r="A98" s="29">
        <v>9</v>
      </c>
      <c r="B98" s="31" t="s">
        <v>116</v>
      </c>
      <c r="C98" s="194" t="s">
        <v>138</v>
      </c>
      <c r="D98" s="54">
        <v>2846.5020295808199</v>
      </c>
      <c r="E98" s="53">
        <v>1147</v>
      </c>
      <c r="F98" s="167">
        <v>21.795200000000001</v>
      </c>
      <c r="G98" s="89">
        <v>24.3277</v>
      </c>
      <c r="H98" s="89">
        <v>27.311599999999999</v>
      </c>
      <c r="I98" s="89">
        <v>30.895199999999999</v>
      </c>
      <c r="J98" s="89">
        <v>32.212000000000003</v>
      </c>
      <c r="K98" s="89">
        <v>36.985799999999998</v>
      </c>
      <c r="L98" s="89">
        <v>43.270299999999999</v>
      </c>
      <c r="M98" s="89">
        <v>56.6511</v>
      </c>
      <c r="N98" s="89">
        <v>71.360900000000001</v>
      </c>
      <c r="O98" s="168">
        <v>98.340800000000002</v>
      </c>
      <c r="P98" s="153">
        <v>47</v>
      </c>
    </row>
    <row r="99" spans="1:16" s="191" customFormat="1" ht="10.15" customHeight="1" x14ac:dyDescent="0.2">
      <c r="A99" s="29"/>
      <c r="B99" s="31"/>
      <c r="C99" s="194"/>
      <c r="D99" s="54"/>
      <c r="E99" s="53"/>
      <c r="F99" s="167"/>
      <c r="G99" s="89"/>
      <c r="H99" s="89"/>
      <c r="I99" s="89"/>
      <c r="J99" s="89"/>
      <c r="K99" s="89"/>
      <c r="L99" s="89"/>
      <c r="M99" s="89"/>
      <c r="N99" s="89"/>
      <c r="O99" s="168"/>
      <c r="P99" s="153"/>
    </row>
    <row r="100" spans="1:16" ht="10.15" customHeight="1" x14ac:dyDescent="0.2">
      <c r="A100" s="29">
        <v>10</v>
      </c>
      <c r="B100" s="31" t="s">
        <v>187</v>
      </c>
      <c r="C100" s="194" t="s">
        <v>188</v>
      </c>
      <c r="D100" s="54">
        <v>369.79557515916099</v>
      </c>
      <c r="E100" s="53">
        <v>916</v>
      </c>
      <c r="F100" s="167">
        <v>7.3034999999999997</v>
      </c>
      <c r="G100" s="89">
        <v>8.7111999999999998</v>
      </c>
      <c r="H100" s="89">
        <v>10.455</v>
      </c>
      <c r="I100" s="89">
        <v>12.6508</v>
      </c>
      <c r="J100" s="89">
        <v>13.481299999999999</v>
      </c>
      <c r="K100" s="89">
        <v>16.576799999999999</v>
      </c>
      <c r="L100" s="89">
        <v>20.797599999999999</v>
      </c>
      <c r="M100" s="89">
        <v>29.9757</v>
      </c>
      <c r="N100" s="89">
        <v>39.7483</v>
      </c>
      <c r="O100" s="168">
        <v>54.933</v>
      </c>
      <c r="P100" s="153">
        <v>48</v>
      </c>
    </row>
    <row r="101" spans="1:16" ht="10.15" customHeight="1" x14ac:dyDescent="0.2">
      <c r="A101" s="29">
        <v>10</v>
      </c>
      <c r="B101" s="31" t="s">
        <v>119</v>
      </c>
      <c r="C101" s="194">
        <v>15022000</v>
      </c>
      <c r="D101" s="54">
        <v>175</v>
      </c>
      <c r="E101" s="53">
        <v>752</v>
      </c>
      <c r="F101" s="167">
        <v>5.8026</v>
      </c>
      <c r="G101" s="89">
        <v>6.2888999999999999</v>
      </c>
      <c r="H101" s="89">
        <v>6.8715000000000002</v>
      </c>
      <c r="I101" s="89">
        <v>7.5890000000000004</v>
      </c>
      <c r="J101" s="89">
        <v>7.8583999999999996</v>
      </c>
      <c r="K101" s="89">
        <v>8.8651999999999997</v>
      </c>
      <c r="L101" s="89">
        <v>10.275499999999999</v>
      </c>
      <c r="M101" s="89">
        <v>13.6989</v>
      </c>
      <c r="N101" s="89">
        <v>18.386399999999998</v>
      </c>
      <c r="O101" s="168">
        <v>31.4223</v>
      </c>
      <c r="P101" s="153">
        <v>52</v>
      </c>
    </row>
    <row r="102" spans="1:16" ht="10.15" customHeight="1" x14ac:dyDescent="0.2">
      <c r="A102" s="29">
        <v>10</v>
      </c>
      <c r="B102" s="31" t="s">
        <v>189</v>
      </c>
      <c r="C102" s="194" t="s">
        <v>190</v>
      </c>
      <c r="D102" s="54">
        <v>352.873494316711</v>
      </c>
      <c r="E102" s="53">
        <v>987</v>
      </c>
      <c r="F102" s="167">
        <v>2.6659999999999999</v>
      </c>
      <c r="G102" s="89">
        <v>3.0455000000000001</v>
      </c>
      <c r="H102" s="89">
        <v>3.5034000000000001</v>
      </c>
      <c r="I102" s="89">
        <v>4.0675999999999997</v>
      </c>
      <c r="J102" s="89">
        <v>4.2786</v>
      </c>
      <c r="K102" s="89">
        <v>5.0585000000000004</v>
      </c>
      <c r="L102" s="89">
        <v>6.1181999999999999</v>
      </c>
      <c r="M102" s="89">
        <v>8.4831000000000003</v>
      </c>
      <c r="N102" s="89">
        <v>11.227399999999999</v>
      </c>
      <c r="O102" s="168">
        <v>16.584</v>
      </c>
      <c r="P102" s="153">
        <v>44</v>
      </c>
    </row>
    <row r="103" spans="1:16" ht="10.15" customHeight="1" x14ac:dyDescent="0.2">
      <c r="A103" s="29">
        <v>10</v>
      </c>
      <c r="B103" s="31" t="s">
        <v>191</v>
      </c>
      <c r="C103" s="194" t="s">
        <v>192</v>
      </c>
      <c r="D103" s="54">
        <v>556.36454999269995</v>
      </c>
      <c r="E103" s="53">
        <v>1228</v>
      </c>
      <c r="F103" s="167">
        <v>7.7693000000000003</v>
      </c>
      <c r="G103" s="89">
        <v>8.9596</v>
      </c>
      <c r="H103" s="89">
        <v>10.4131</v>
      </c>
      <c r="I103" s="89">
        <v>12.2271</v>
      </c>
      <c r="J103" s="89">
        <v>12.9116</v>
      </c>
      <c r="K103" s="89">
        <v>15.4693</v>
      </c>
      <c r="L103" s="89">
        <v>19.009</v>
      </c>
      <c r="M103" s="89">
        <v>27.145499999999998</v>
      </c>
      <c r="N103" s="89">
        <v>36.958799999999997</v>
      </c>
      <c r="O103" s="168">
        <v>57.196199999999997</v>
      </c>
      <c r="P103" s="153">
        <v>39</v>
      </c>
    </row>
    <row r="104" spans="1:16" ht="10.15" customHeight="1" x14ac:dyDescent="0.2">
      <c r="A104" s="29">
        <v>10</v>
      </c>
      <c r="B104" s="31" t="s">
        <v>193</v>
      </c>
      <c r="C104" s="194" t="s">
        <v>194</v>
      </c>
      <c r="D104" s="54">
        <v>2000.0098207743001</v>
      </c>
      <c r="E104" s="53">
        <v>837</v>
      </c>
      <c r="F104" s="167">
        <v>22.6007</v>
      </c>
      <c r="G104" s="89">
        <v>24.653700000000001</v>
      </c>
      <c r="H104" s="89">
        <v>27.122699999999998</v>
      </c>
      <c r="I104" s="89">
        <v>30.175699999999999</v>
      </c>
      <c r="J104" s="89">
        <v>31.325099999999999</v>
      </c>
      <c r="K104" s="89">
        <v>35.633800000000001</v>
      </c>
      <c r="L104" s="89">
        <v>41.699100000000001</v>
      </c>
      <c r="M104" s="89">
        <v>56.523200000000003</v>
      </c>
      <c r="N104" s="89">
        <v>76.968299999999999</v>
      </c>
      <c r="O104" s="168">
        <v>134.20920000000001</v>
      </c>
      <c r="P104" s="153">
        <v>46</v>
      </c>
    </row>
    <row r="105" spans="1:16" ht="10.15" customHeight="1" x14ac:dyDescent="0.2">
      <c r="A105" s="29">
        <v>10</v>
      </c>
      <c r="B105" s="31" t="s">
        <v>195</v>
      </c>
      <c r="C105" s="194" t="s">
        <v>196</v>
      </c>
      <c r="D105" s="54">
        <v>241.12139514974601</v>
      </c>
      <c r="E105" s="53">
        <v>952</v>
      </c>
      <c r="F105" s="167">
        <v>4.5114999999999998</v>
      </c>
      <c r="G105" s="89">
        <v>5.1883999999999997</v>
      </c>
      <c r="H105" s="89">
        <v>6.0133999999999999</v>
      </c>
      <c r="I105" s="89">
        <v>7.0412999999999997</v>
      </c>
      <c r="J105" s="89">
        <v>7.4287000000000001</v>
      </c>
      <c r="K105" s="89">
        <v>8.8749000000000002</v>
      </c>
      <c r="L105" s="89">
        <v>10.874000000000001</v>
      </c>
      <c r="M105" s="89">
        <v>15.4666</v>
      </c>
      <c r="N105" s="89">
        <v>21.014800000000001</v>
      </c>
      <c r="O105" s="168">
        <v>32.537100000000002</v>
      </c>
      <c r="P105" s="153">
        <v>14</v>
      </c>
    </row>
    <row r="106" spans="1:16" ht="10.15" customHeight="1" x14ac:dyDescent="0.2">
      <c r="A106" s="29">
        <v>10</v>
      </c>
      <c r="B106" s="31" t="s">
        <v>197</v>
      </c>
      <c r="C106" s="194" t="s">
        <v>198</v>
      </c>
      <c r="D106" s="54">
        <v>104.416745297022</v>
      </c>
      <c r="E106" s="53">
        <v>249</v>
      </c>
      <c r="F106" s="167">
        <v>0.1348</v>
      </c>
      <c r="G106" s="89">
        <v>0.16209999999999999</v>
      </c>
      <c r="H106" s="89">
        <v>0.19839999999999999</v>
      </c>
      <c r="I106" s="89">
        <v>0.24890000000000001</v>
      </c>
      <c r="J106" s="89">
        <v>0.26950000000000002</v>
      </c>
      <c r="K106" s="89">
        <v>0.35449999999999998</v>
      </c>
      <c r="L106" s="89">
        <v>0.49559999999999998</v>
      </c>
      <c r="M106" s="89">
        <v>0.94979999999999998</v>
      </c>
      <c r="N106" s="89">
        <v>1.8428</v>
      </c>
      <c r="O106" s="168">
        <v>6.1174999999999997</v>
      </c>
      <c r="P106" s="153">
        <v>46</v>
      </c>
    </row>
    <row r="107" spans="1:16" ht="10.15" customHeight="1" x14ac:dyDescent="0.2">
      <c r="A107" s="29">
        <v>10</v>
      </c>
      <c r="B107" s="31" t="s">
        <v>199</v>
      </c>
      <c r="C107" s="194" t="s">
        <v>200</v>
      </c>
      <c r="D107" s="54">
        <v>180.54397945058301</v>
      </c>
      <c r="E107" s="53">
        <v>753</v>
      </c>
      <c r="F107" s="167">
        <v>1.9791000000000001</v>
      </c>
      <c r="G107" s="89">
        <v>2.2008000000000001</v>
      </c>
      <c r="H107" s="89">
        <v>2.4697</v>
      </c>
      <c r="I107" s="89">
        <v>2.8052000000000001</v>
      </c>
      <c r="J107" s="89">
        <v>2.9321999999999999</v>
      </c>
      <c r="K107" s="89">
        <v>3.4106000000000001</v>
      </c>
      <c r="L107" s="89">
        <v>4.0887000000000002</v>
      </c>
      <c r="M107" s="89">
        <v>5.7549999999999999</v>
      </c>
      <c r="N107" s="89">
        <v>8.0467999999999993</v>
      </c>
      <c r="O107" s="168">
        <v>14.3056</v>
      </c>
      <c r="P107" s="153">
        <v>44</v>
      </c>
    </row>
    <row r="108" spans="1:16" ht="10.15" customHeight="1" x14ac:dyDescent="0.2">
      <c r="A108" s="192">
        <v>10</v>
      </c>
      <c r="B108" s="184" t="s">
        <v>115</v>
      </c>
      <c r="C108" s="195" t="s">
        <v>137</v>
      </c>
      <c r="D108" s="56">
        <v>371.81056670625105</v>
      </c>
      <c r="E108" s="55">
        <v>959</v>
      </c>
      <c r="F108" s="169">
        <v>6.415</v>
      </c>
      <c r="G108" s="170">
        <v>6.8071999999999999</v>
      </c>
      <c r="H108" s="170">
        <v>7.2790999999999997</v>
      </c>
      <c r="I108" s="170">
        <v>7.8632999999999997</v>
      </c>
      <c r="J108" s="170">
        <v>8.0836000000000006</v>
      </c>
      <c r="K108" s="170">
        <v>8.9118999999999993</v>
      </c>
      <c r="L108" s="170">
        <v>10.086499999999999</v>
      </c>
      <c r="M108" s="170">
        <v>13.010999999999999</v>
      </c>
      <c r="N108" s="170">
        <v>17.191800000000001</v>
      </c>
      <c r="O108" s="171">
        <v>29.874199999999998</v>
      </c>
      <c r="P108" s="118">
        <v>34</v>
      </c>
    </row>
    <row r="109" spans="1:16" ht="10.15" customHeight="1" x14ac:dyDescent="0.2"/>
    <row r="110" spans="1:16" ht="10.15" customHeight="1" x14ac:dyDescent="0.2"/>
    <row r="111" spans="1:16" ht="10.15" customHeight="1" x14ac:dyDescent="0.2"/>
  </sheetData>
  <mergeCells count="3">
    <mergeCell ref="B2:C2"/>
    <mergeCell ref="F2:O2"/>
    <mergeCell ref="F3:O3"/>
  </mergeCells>
  <printOptions horizontalCentered="1" verticalCentered="1"/>
  <pageMargins left="0.70866141732283472" right="0.70866141732283472" top="0.86614173228346458" bottom="0.93" header="0.70866141732283472" footer="0.47244094488188981"/>
  <pageSetup scale="87" orientation="landscape" r:id="rId1"/>
  <headerFooter>
    <oddFooter xml:space="preserve">&amp;R&amp;"Arial,Bold"&amp;12Table 7: Frequency Distribution of June-September 7-day Low Flows (page &amp;P of 2)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10"/>
  <sheetViews>
    <sheetView view="pageLayout" topLeftCell="A31" zoomScaleNormal="100" workbookViewId="0">
      <selection activeCell="K110" sqref="K110"/>
    </sheetView>
  </sheetViews>
  <sheetFormatPr defaultRowHeight="12.75" x14ac:dyDescent="0.2"/>
  <cols>
    <col min="1" max="1" width="5.28515625" bestFit="1" customWidth="1"/>
    <col min="2" max="2" width="13.28515625" bestFit="1" customWidth="1"/>
    <col min="3" max="3" width="11.28515625" customWidth="1"/>
    <col min="4" max="4" width="8.28515625" customWidth="1"/>
    <col min="5" max="5" width="8.140625" customWidth="1"/>
    <col min="6" max="15" width="7.28515625" style="160" customWidth="1"/>
    <col min="16" max="16" width="7.28515625" style="75" customWidth="1"/>
  </cols>
  <sheetData>
    <row r="1" spans="1:16" ht="12" customHeight="1" x14ac:dyDescent="0.2">
      <c r="A1" s="164" t="s">
        <v>0</v>
      </c>
      <c r="B1" s="334" t="s">
        <v>241</v>
      </c>
      <c r="C1" s="335"/>
      <c r="D1" s="133" t="s">
        <v>1</v>
      </c>
      <c r="E1" s="148" t="s">
        <v>173</v>
      </c>
      <c r="F1" s="336" t="s">
        <v>254</v>
      </c>
      <c r="G1" s="330"/>
      <c r="H1" s="330"/>
      <c r="I1" s="330"/>
      <c r="J1" s="330"/>
      <c r="K1" s="330"/>
      <c r="L1" s="330"/>
      <c r="M1" s="330"/>
      <c r="N1" s="330"/>
      <c r="O1" s="337"/>
      <c r="P1" s="154"/>
    </row>
    <row r="2" spans="1:16" ht="10.15" customHeight="1" x14ac:dyDescent="0.2">
      <c r="A2" s="165" t="s">
        <v>3</v>
      </c>
      <c r="B2" s="132" t="s">
        <v>124</v>
      </c>
      <c r="C2" s="135" t="s">
        <v>125</v>
      </c>
      <c r="D2" s="136" t="s">
        <v>177</v>
      </c>
      <c r="E2" s="149" t="s">
        <v>4</v>
      </c>
      <c r="F2" s="318" t="s">
        <v>255</v>
      </c>
      <c r="G2" s="319"/>
      <c r="H2" s="319"/>
      <c r="I2" s="319"/>
      <c r="J2" s="319"/>
      <c r="K2" s="319"/>
      <c r="L2" s="319"/>
      <c r="M2" s="319"/>
      <c r="N2" s="319"/>
      <c r="O2" s="320"/>
      <c r="P2" s="157" t="s">
        <v>237</v>
      </c>
    </row>
    <row r="3" spans="1:16" ht="11.25" customHeight="1" x14ac:dyDescent="0.2">
      <c r="A3" s="163" t="s">
        <v>19</v>
      </c>
      <c r="B3" s="185"/>
      <c r="C3" s="175" t="s">
        <v>126</v>
      </c>
      <c r="D3" s="186" t="s">
        <v>251</v>
      </c>
      <c r="E3" s="187" t="s">
        <v>79</v>
      </c>
      <c r="F3" s="172">
        <v>0.5</v>
      </c>
      <c r="G3" s="173">
        <v>1</v>
      </c>
      <c r="H3" s="173">
        <v>2</v>
      </c>
      <c r="I3" s="173">
        <v>4</v>
      </c>
      <c r="J3" s="173">
        <v>5</v>
      </c>
      <c r="K3" s="173">
        <v>10</v>
      </c>
      <c r="L3" s="173">
        <v>20</v>
      </c>
      <c r="M3" s="173">
        <v>50</v>
      </c>
      <c r="N3" s="174">
        <v>80</v>
      </c>
      <c r="O3" s="175">
        <v>99</v>
      </c>
      <c r="P3" s="158" t="s">
        <v>232</v>
      </c>
    </row>
    <row r="4" spans="1:16" ht="10.35" customHeight="1" x14ac:dyDescent="0.2">
      <c r="A4" s="119"/>
      <c r="B4" s="11"/>
      <c r="C4" s="177"/>
      <c r="D4" s="199"/>
      <c r="E4" s="200"/>
      <c r="F4" s="42"/>
      <c r="G4" s="16"/>
      <c r="H4" s="16"/>
      <c r="I4" s="16"/>
      <c r="J4" s="16"/>
      <c r="K4" s="16"/>
      <c r="L4" s="16"/>
      <c r="M4" s="16"/>
      <c r="N4" s="16"/>
      <c r="O4" s="161"/>
      <c r="P4" s="196"/>
    </row>
    <row r="5" spans="1:16" ht="10.35" customHeight="1" x14ac:dyDescent="0.2">
      <c r="A5" s="17">
        <v>1</v>
      </c>
      <c r="B5" s="20" t="s">
        <v>216</v>
      </c>
      <c r="C5" s="193" t="s">
        <v>214</v>
      </c>
      <c r="D5" s="198">
        <v>26.273865621098999</v>
      </c>
      <c r="E5" s="57">
        <v>881</v>
      </c>
      <c r="F5" s="167">
        <v>8.3299999999999999E-2</v>
      </c>
      <c r="G5" s="89">
        <v>8.6999999999999994E-2</v>
      </c>
      <c r="H5" s="89">
        <v>9.1499999999999998E-2</v>
      </c>
      <c r="I5" s="89">
        <v>9.7299999999999998E-2</v>
      </c>
      <c r="J5" s="89">
        <v>9.9500000000000005E-2</v>
      </c>
      <c r="K5" s="89">
        <v>0.10780000000000001</v>
      </c>
      <c r="L5" s="89">
        <v>0.11990000000000001</v>
      </c>
      <c r="M5" s="89">
        <v>0.15129999999999999</v>
      </c>
      <c r="N5" s="89">
        <v>0.1986</v>
      </c>
      <c r="O5" s="168">
        <v>0.35620000000000002</v>
      </c>
      <c r="P5" s="153">
        <v>14</v>
      </c>
    </row>
    <row r="6" spans="1:16" ht="10.35" customHeight="1" x14ac:dyDescent="0.2">
      <c r="A6" s="17">
        <v>1</v>
      </c>
      <c r="B6" s="20" t="s">
        <v>117</v>
      </c>
      <c r="C6" s="193" t="s">
        <v>139</v>
      </c>
      <c r="D6" s="151">
        <v>317.98446545006902</v>
      </c>
      <c r="E6" s="57">
        <v>1314</v>
      </c>
      <c r="F6" s="167">
        <v>0.8508</v>
      </c>
      <c r="G6" s="89">
        <v>0.92830000000000001</v>
      </c>
      <c r="H6" s="89">
        <v>1.02</v>
      </c>
      <c r="I6" s="89">
        <v>1.1309</v>
      </c>
      <c r="J6" s="89">
        <v>1.1719999999999999</v>
      </c>
      <c r="K6" s="89">
        <v>1.323</v>
      </c>
      <c r="L6" s="89">
        <v>1.5278</v>
      </c>
      <c r="M6" s="89">
        <v>1.9951000000000001</v>
      </c>
      <c r="N6" s="89">
        <v>2.5771000000000002</v>
      </c>
      <c r="O6" s="168">
        <v>3.9430999999999998</v>
      </c>
      <c r="P6" s="153">
        <v>32</v>
      </c>
    </row>
    <row r="7" spans="1:16" ht="10.35" customHeight="1" x14ac:dyDescent="0.2">
      <c r="A7" s="17">
        <v>1</v>
      </c>
      <c r="B7" s="31" t="s">
        <v>218</v>
      </c>
      <c r="C7" s="194" t="s">
        <v>151</v>
      </c>
      <c r="D7" s="198">
        <v>13.514335008688999</v>
      </c>
      <c r="E7" s="57">
        <v>433</v>
      </c>
      <c r="F7" s="167">
        <v>2.4799999999999999E-2</v>
      </c>
      <c r="G7" s="89">
        <v>2.81E-2</v>
      </c>
      <c r="H7" s="89">
        <v>3.2099999999999997E-2</v>
      </c>
      <c r="I7" s="89">
        <v>3.6999999999999998E-2</v>
      </c>
      <c r="J7" s="89">
        <v>3.8800000000000001E-2</v>
      </c>
      <c r="K7" s="89">
        <v>4.5600000000000002E-2</v>
      </c>
      <c r="L7" s="89">
        <v>5.4800000000000001E-2</v>
      </c>
      <c r="M7" s="89">
        <v>7.5399999999999995E-2</v>
      </c>
      <c r="N7" s="89">
        <v>9.98E-2</v>
      </c>
      <c r="O7" s="168">
        <v>0.14949999999999999</v>
      </c>
      <c r="P7" s="153">
        <v>18</v>
      </c>
    </row>
    <row r="8" spans="1:16" ht="10.35" customHeight="1" x14ac:dyDescent="0.2">
      <c r="A8" s="17">
        <v>1</v>
      </c>
      <c r="B8" s="20" t="s">
        <v>118</v>
      </c>
      <c r="C8" s="193" t="s">
        <v>140</v>
      </c>
      <c r="D8" s="151">
        <v>324.40303482460502</v>
      </c>
      <c r="E8" s="57">
        <v>1392</v>
      </c>
      <c r="F8" s="167">
        <v>0.46400000000000002</v>
      </c>
      <c r="G8" s="89">
        <v>0.48970000000000002</v>
      </c>
      <c r="H8" s="89">
        <v>0.51959999999999995</v>
      </c>
      <c r="I8" s="89">
        <v>0.55559999999999998</v>
      </c>
      <c r="J8" s="89">
        <v>0.56879999999999997</v>
      </c>
      <c r="K8" s="89">
        <v>0.61719999999999997</v>
      </c>
      <c r="L8" s="89">
        <v>0.6825</v>
      </c>
      <c r="M8" s="89">
        <v>0.83140000000000003</v>
      </c>
      <c r="N8" s="89">
        <v>1.0198</v>
      </c>
      <c r="O8" s="168">
        <v>1.4871000000000001</v>
      </c>
      <c r="P8" s="153">
        <v>22</v>
      </c>
    </row>
    <row r="9" spans="1:16" ht="10.35" customHeight="1" x14ac:dyDescent="0.2">
      <c r="A9" s="17">
        <v>1</v>
      </c>
      <c r="B9" s="20" t="s">
        <v>204</v>
      </c>
      <c r="C9" s="193" t="s">
        <v>142</v>
      </c>
      <c r="D9" s="151">
        <v>9503.9154623398899</v>
      </c>
      <c r="E9" s="57">
        <v>1270</v>
      </c>
      <c r="F9" s="167">
        <v>27.384699999999999</v>
      </c>
      <c r="G9" s="89">
        <v>28.555900000000001</v>
      </c>
      <c r="H9" s="89">
        <v>29.953099999999999</v>
      </c>
      <c r="I9" s="89">
        <v>31.666</v>
      </c>
      <c r="J9" s="89">
        <v>32.307400000000001</v>
      </c>
      <c r="K9" s="89">
        <v>34.697200000000002</v>
      </c>
      <c r="L9" s="89">
        <v>38.031700000000001</v>
      </c>
      <c r="M9" s="89">
        <v>46.1004</v>
      </c>
      <c r="N9" s="89">
        <v>57.180199999999999</v>
      </c>
      <c r="O9" s="168">
        <v>88.679199999999994</v>
      </c>
      <c r="P9" s="153">
        <v>46</v>
      </c>
    </row>
    <row r="10" spans="1:16" ht="10.35" customHeight="1" x14ac:dyDescent="0.2">
      <c r="A10" s="17">
        <v>1</v>
      </c>
      <c r="B10" s="20" t="s">
        <v>120</v>
      </c>
      <c r="C10" s="193" t="s">
        <v>141</v>
      </c>
      <c r="D10" s="151">
        <v>7368.5174543031299</v>
      </c>
      <c r="E10" s="57">
        <v>1327</v>
      </c>
      <c r="F10" s="167">
        <v>14.7218</v>
      </c>
      <c r="G10" s="89">
        <v>15.438800000000001</v>
      </c>
      <c r="H10" s="89">
        <v>16.281500000000001</v>
      </c>
      <c r="I10" s="89">
        <v>17.297799999999999</v>
      </c>
      <c r="J10" s="89">
        <v>17.6739</v>
      </c>
      <c r="K10" s="89">
        <v>19.0562</v>
      </c>
      <c r="L10" s="89">
        <v>20.939299999999999</v>
      </c>
      <c r="M10" s="89">
        <v>25.315200000000001</v>
      </c>
      <c r="N10" s="89">
        <v>30.997499999999999</v>
      </c>
      <c r="O10" s="168">
        <v>45.749200000000002</v>
      </c>
      <c r="P10" s="153">
        <v>28</v>
      </c>
    </row>
    <row r="11" spans="1:16" ht="10.35" customHeight="1" x14ac:dyDescent="0.2">
      <c r="A11" s="17">
        <v>1</v>
      </c>
      <c r="B11" s="20" t="s">
        <v>87</v>
      </c>
      <c r="C11" s="193" t="s">
        <v>88</v>
      </c>
      <c r="D11" s="151">
        <v>1862.41399828969</v>
      </c>
      <c r="E11" s="57">
        <v>768</v>
      </c>
      <c r="F11" s="167">
        <v>2.0323000000000002</v>
      </c>
      <c r="G11" s="89">
        <v>2.2242000000000002</v>
      </c>
      <c r="H11" s="89">
        <v>2.4529999999999998</v>
      </c>
      <c r="I11" s="89">
        <v>2.7326999999999999</v>
      </c>
      <c r="J11" s="89">
        <v>2.8371</v>
      </c>
      <c r="K11" s="89">
        <v>3.2242999999999999</v>
      </c>
      <c r="L11" s="89">
        <v>3.7583000000000002</v>
      </c>
      <c r="M11" s="89">
        <v>5.0129999999999999</v>
      </c>
      <c r="N11" s="89">
        <v>6.6424000000000003</v>
      </c>
      <c r="O11" s="168">
        <v>10.7401</v>
      </c>
      <c r="P11" s="153">
        <v>44</v>
      </c>
    </row>
    <row r="12" spans="1:16" ht="10.35" customHeight="1" x14ac:dyDescent="0.2">
      <c r="A12" s="17">
        <v>1</v>
      </c>
      <c r="B12" s="31" t="s">
        <v>217</v>
      </c>
      <c r="C12" s="194" t="s">
        <v>215</v>
      </c>
      <c r="D12" s="52">
        <v>17.814425256661998</v>
      </c>
      <c r="E12" s="54">
        <v>1142</v>
      </c>
      <c r="F12" s="167">
        <v>3.2899999999999999E-2</v>
      </c>
      <c r="G12" s="89">
        <v>3.4700000000000002E-2</v>
      </c>
      <c r="H12" s="89">
        <v>3.6799999999999999E-2</v>
      </c>
      <c r="I12" s="89">
        <v>3.95E-2</v>
      </c>
      <c r="J12" s="89">
        <v>4.0500000000000001E-2</v>
      </c>
      <c r="K12" s="89">
        <v>4.4400000000000002E-2</v>
      </c>
      <c r="L12" s="89">
        <v>5.0099999999999999E-2</v>
      </c>
      <c r="M12" s="89">
        <v>6.4799999999999996E-2</v>
      </c>
      <c r="N12" s="89">
        <v>8.72E-2</v>
      </c>
      <c r="O12" s="168">
        <v>0.16270000000000001</v>
      </c>
      <c r="P12" s="153">
        <v>14</v>
      </c>
    </row>
    <row r="13" spans="1:16" ht="10.35" customHeight="1" x14ac:dyDescent="0.2">
      <c r="A13" s="17">
        <v>1</v>
      </c>
      <c r="B13" s="31" t="s">
        <v>205</v>
      </c>
      <c r="C13" s="194" t="s">
        <v>206</v>
      </c>
      <c r="D13" s="52">
        <v>40.276278160361997</v>
      </c>
      <c r="E13" s="54">
        <v>804</v>
      </c>
      <c r="F13" s="167">
        <v>2.46E-2</v>
      </c>
      <c r="G13" s="89">
        <v>3.0599999999999999E-2</v>
      </c>
      <c r="H13" s="89">
        <v>3.8399999999999997E-2</v>
      </c>
      <c r="I13" s="89">
        <v>4.8899999999999999E-2</v>
      </c>
      <c r="J13" s="89">
        <v>5.2999999999999999E-2</v>
      </c>
      <c r="K13" s="89">
        <v>6.9000000000000006E-2</v>
      </c>
      <c r="L13" s="89">
        <v>9.2700000000000005E-2</v>
      </c>
      <c r="M13" s="89">
        <v>0.15110000000000001</v>
      </c>
      <c r="N13" s="89">
        <v>0.22470000000000001</v>
      </c>
      <c r="O13" s="168">
        <v>0.37040000000000001</v>
      </c>
      <c r="P13" s="153">
        <v>20</v>
      </c>
    </row>
    <row r="14" spans="1:16" ht="10.35" customHeight="1" x14ac:dyDescent="0.2">
      <c r="A14" s="17">
        <v>1</v>
      </c>
      <c r="B14" s="31" t="s">
        <v>29</v>
      </c>
      <c r="C14" s="194" t="s">
        <v>30</v>
      </c>
      <c r="D14" s="53">
        <v>226.81767696528101</v>
      </c>
      <c r="E14" s="54">
        <v>1112</v>
      </c>
      <c r="F14" s="167">
        <v>0.13</v>
      </c>
      <c r="G14" s="89">
        <v>0.16300000000000001</v>
      </c>
      <c r="H14" s="89">
        <v>0.2044</v>
      </c>
      <c r="I14" s="89">
        <v>0.25659999999999999</v>
      </c>
      <c r="J14" s="89">
        <v>0.2762</v>
      </c>
      <c r="K14" s="89">
        <v>0.34720000000000001</v>
      </c>
      <c r="L14" s="89">
        <v>0.43719999999999998</v>
      </c>
      <c r="M14" s="89">
        <v>0.59630000000000005</v>
      </c>
      <c r="N14" s="89">
        <v>0.70409999999999995</v>
      </c>
      <c r="O14" s="168">
        <v>0.76539999999999997</v>
      </c>
      <c r="P14" s="153">
        <v>37</v>
      </c>
    </row>
    <row r="15" spans="1:16" ht="10.35" customHeight="1" x14ac:dyDescent="0.2">
      <c r="A15" s="17">
        <v>1</v>
      </c>
      <c r="B15" s="31" t="s">
        <v>121</v>
      </c>
      <c r="C15" s="194" t="s">
        <v>143</v>
      </c>
      <c r="D15" s="53">
        <v>885.840514419388</v>
      </c>
      <c r="E15" s="201">
        <v>1380</v>
      </c>
      <c r="F15" s="167">
        <v>2.3820000000000001</v>
      </c>
      <c r="G15" s="89">
        <v>2.5367999999999999</v>
      </c>
      <c r="H15" s="89">
        <v>2.7155999999999998</v>
      </c>
      <c r="I15" s="89">
        <v>2.9268000000000001</v>
      </c>
      <c r="J15" s="89">
        <v>3.0038</v>
      </c>
      <c r="K15" s="89">
        <v>3.2808999999999999</v>
      </c>
      <c r="L15" s="89">
        <v>3.6448999999999998</v>
      </c>
      <c r="M15" s="89">
        <v>4.4349999999999996</v>
      </c>
      <c r="N15" s="89">
        <v>5.3613</v>
      </c>
      <c r="O15" s="168">
        <v>7.3746999999999998</v>
      </c>
      <c r="P15" s="153">
        <v>24</v>
      </c>
    </row>
    <row r="16" spans="1:16" ht="10.35" customHeight="1" x14ac:dyDescent="0.2">
      <c r="A16" s="17">
        <v>1</v>
      </c>
      <c r="B16" s="31" t="s">
        <v>109</v>
      </c>
      <c r="C16" s="194" t="s">
        <v>129</v>
      </c>
      <c r="D16" s="53">
        <v>18295.488218877999</v>
      </c>
      <c r="E16" s="54">
        <v>1119</v>
      </c>
      <c r="F16" s="167">
        <v>35.203899999999997</v>
      </c>
      <c r="G16" s="89">
        <v>37.904400000000003</v>
      </c>
      <c r="H16" s="89">
        <v>41.1235</v>
      </c>
      <c r="I16" s="89">
        <v>45.0655</v>
      </c>
      <c r="J16" s="89">
        <v>46.539900000000003</v>
      </c>
      <c r="K16" s="89">
        <v>52.025399999999998</v>
      </c>
      <c r="L16" s="89">
        <v>59.652799999999999</v>
      </c>
      <c r="M16" s="89">
        <v>77.9499</v>
      </c>
      <c r="N16" s="89">
        <v>102.6407</v>
      </c>
      <c r="O16" s="168">
        <v>169.9744</v>
      </c>
      <c r="P16" s="153">
        <v>52</v>
      </c>
    </row>
    <row r="17" spans="1:16" ht="10.35" customHeight="1" x14ac:dyDescent="0.2">
      <c r="A17" s="29">
        <v>1</v>
      </c>
      <c r="B17" s="31" t="s">
        <v>246</v>
      </c>
      <c r="C17" s="194" t="s">
        <v>242</v>
      </c>
      <c r="D17" s="53">
        <v>10.114959198201001</v>
      </c>
      <c r="E17" s="54">
        <v>854</v>
      </c>
      <c r="F17" s="167">
        <v>1.6000000000000001E-3</v>
      </c>
      <c r="G17" s="89">
        <v>2.2000000000000001E-3</v>
      </c>
      <c r="H17" s="89">
        <v>3.0999999999999999E-3</v>
      </c>
      <c r="I17" s="89">
        <v>4.3E-3</v>
      </c>
      <c r="J17" s="89">
        <v>4.7999999999999996E-3</v>
      </c>
      <c r="K17" s="89">
        <v>6.7999999999999996E-3</v>
      </c>
      <c r="L17" s="89">
        <v>1.0200000000000001E-2</v>
      </c>
      <c r="M17" s="89">
        <v>1.9800000000000002E-2</v>
      </c>
      <c r="N17" s="89">
        <v>3.3599999999999998E-2</v>
      </c>
      <c r="O17" s="168">
        <v>6.3799999999999996E-2</v>
      </c>
      <c r="P17" s="153">
        <v>9</v>
      </c>
    </row>
    <row r="18" spans="1:16" ht="10.35" customHeight="1" x14ac:dyDescent="0.2">
      <c r="A18" s="17">
        <v>1</v>
      </c>
      <c r="B18" s="31" t="s">
        <v>31</v>
      </c>
      <c r="C18" s="194">
        <v>15056100</v>
      </c>
      <c r="D18" s="52">
        <v>375.55</v>
      </c>
      <c r="E18" s="54">
        <v>1180</v>
      </c>
      <c r="F18" s="167">
        <v>0.11409999999999999</v>
      </c>
      <c r="G18" s="89">
        <v>0.1368</v>
      </c>
      <c r="H18" s="89">
        <v>0.16500000000000001</v>
      </c>
      <c r="I18" s="89">
        <v>0.20069999999999999</v>
      </c>
      <c r="J18" s="89">
        <v>0.2142</v>
      </c>
      <c r="K18" s="89">
        <v>0.2651</v>
      </c>
      <c r="L18" s="89">
        <v>0.33510000000000001</v>
      </c>
      <c r="M18" s="89">
        <v>0.48959999999999998</v>
      </c>
      <c r="N18" s="89">
        <v>0.65749999999999997</v>
      </c>
      <c r="O18" s="168">
        <v>0.92659999999999998</v>
      </c>
      <c r="P18" s="153">
        <v>23</v>
      </c>
    </row>
    <row r="19" spans="1:16" ht="10.35" customHeight="1" x14ac:dyDescent="0.2">
      <c r="A19" s="17">
        <v>1</v>
      </c>
      <c r="B19" s="31" t="s">
        <v>219</v>
      </c>
      <c r="C19" s="194" t="s">
        <v>150</v>
      </c>
      <c r="D19" s="53">
        <v>50808.446258558797</v>
      </c>
      <c r="E19" s="54">
        <v>1313</v>
      </c>
      <c r="F19" s="167">
        <v>99.746099999999998</v>
      </c>
      <c r="G19" s="89">
        <v>105.2906</v>
      </c>
      <c r="H19" s="89">
        <v>111.5821</v>
      </c>
      <c r="I19" s="89">
        <v>118.8638</v>
      </c>
      <c r="J19" s="89">
        <v>121.4776</v>
      </c>
      <c r="K19" s="89">
        <v>130.73169999999999</v>
      </c>
      <c r="L19" s="89">
        <v>142.5164</v>
      </c>
      <c r="M19" s="89">
        <v>166.79769999999999</v>
      </c>
      <c r="N19" s="89">
        <v>193.273</v>
      </c>
      <c r="O19" s="168">
        <v>244.78559999999999</v>
      </c>
      <c r="P19" s="153">
        <v>27</v>
      </c>
    </row>
    <row r="20" spans="1:16" ht="10.35" customHeight="1" x14ac:dyDescent="0.2">
      <c r="A20" s="17">
        <v>1</v>
      </c>
      <c r="B20" s="31" t="s">
        <v>112</v>
      </c>
      <c r="C20" s="194" t="s">
        <v>133</v>
      </c>
      <c r="D20" s="53">
        <v>218.84221750538001</v>
      </c>
      <c r="E20" s="54">
        <v>1290</v>
      </c>
      <c r="F20" s="167">
        <v>0.33079999999999998</v>
      </c>
      <c r="G20" s="89">
        <v>0.35870000000000002</v>
      </c>
      <c r="H20" s="89">
        <v>0.3921</v>
      </c>
      <c r="I20" s="89">
        <v>0.43319999999999997</v>
      </c>
      <c r="J20" s="89">
        <v>0.44850000000000001</v>
      </c>
      <c r="K20" s="89">
        <v>0.50590000000000002</v>
      </c>
      <c r="L20" s="89">
        <v>0.58589999999999998</v>
      </c>
      <c r="M20" s="89">
        <v>0.77880000000000005</v>
      </c>
      <c r="N20" s="89">
        <v>1.04</v>
      </c>
      <c r="O20" s="168">
        <v>1.7524999999999999</v>
      </c>
      <c r="P20" s="153">
        <v>43</v>
      </c>
    </row>
    <row r="21" spans="1:16" ht="10.35" customHeight="1" x14ac:dyDescent="0.2">
      <c r="A21" s="17">
        <v>1</v>
      </c>
      <c r="B21" s="31" t="s">
        <v>122</v>
      </c>
      <c r="C21" s="194" t="s">
        <v>145</v>
      </c>
      <c r="D21" s="53">
        <v>1503.0514829423498</v>
      </c>
      <c r="E21" s="54">
        <v>1207</v>
      </c>
      <c r="F21" s="167">
        <v>4.9580000000000002</v>
      </c>
      <c r="G21" s="89">
        <v>5.3159000000000001</v>
      </c>
      <c r="H21" s="89">
        <v>5.7392000000000003</v>
      </c>
      <c r="I21" s="89">
        <v>6.2530000000000001</v>
      </c>
      <c r="J21" s="89">
        <v>6.4439000000000002</v>
      </c>
      <c r="K21" s="89">
        <v>7.1489000000000003</v>
      </c>
      <c r="L21" s="89">
        <v>8.1158000000000001</v>
      </c>
      <c r="M21" s="89">
        <v>10.381600000000001</v>
      </c>
      <c r="N21" s="89">
        <v>13.342000000000001</v>
      </c>
      <c r="O21" s="168">
        <v>21.011600000000001</v>
      </c>
      <c r="P21" s="153">
        <v>30</v>
      </c>
    </row>
    <row r="22" spans="1:16" s="191" customFormat="1" ht="10.35" customHeight="1" x14ac:dyDescent="0.2">
      <c r="A22" s="17"/>
      <c r="B22" s="31"/>
      <c r="C22" s="194"/>
      <c r="D22" s="53"/>
      <c r="E22" s="54"/>
      <c r="F22" s="167"/>
      <c r="G22" s="89"/>
      <c r="H22" s="89"/>
      <c r="I22" s="89"/>
      <c r="J22" s="89"/>
      <c r="K22" s="89"/>
      <c r="L22" s="89"/>
      <c r="M22" s="89"/>
      <c r="N22" s="89"/>
      <c r="O22" s="168"/>
      <c r="P22" s="153"/>
    </row>
    <row r="23" spans="1:16" ht="10.35" customHeight="1" x14ac:dyDescent="0.2">
      <c r="A23" s="29">
        <v>2</v>
      </c>
      <c r="B23" s="31" t="s">
        <v>23</v>
      </c>
      <c r="C23" s="194" t="s">
        <v>24</v>
      </c>
      <c r="D23" s="53">
        <v>15108.838861243401</v>
      </c>
      <c r="E23" s="54">
        <v>1246</v>
      </c>
      <c r="F23" s="167">
        <v>17.787199999999999</v>
      </c>
      <c r="G23" s="89">
        <v>18.776599999999998</v>
      </c>
      <c r="H23" s="89">
        <v>19.910499999999999</v>
      </c>
      <c r="I23" s="89">
        <v>21.238099999999999</v>
      </c>
      <c r="J23" s="89">
        <v>21.718800000000002</v>
      </c>
      <c r="K23" s="89">
        <v>23.4392</v>
      </c>
      <c r="L23" s="89">
        <v>25.673200000000001</v>
      </c>
      <c r="M23" s="89">
        <v>30.439900000000002</v>
      </c>
      <c r="N23" s="89">
        <v>35.912199999999999</v>
      </c>
      <c r="O23" s="168">
        <v>47.498199999999997</v>
      </c>
      <c r="P23" s="153">
        <v>36</v>
      </c>
    </row>
    <row r="24" spans="1:16" ht="10.35" customHeight="1" x14ac:dyDescent="0.2">
      <c r="A24" s="17">
        <v>2</v>
      </c>
      <c r="B24" s="20" t="s">
        <v>42</v>
      </c>
      <c r="C24" s="193" t="s">
        <v>43</v>
      </c>
      <c r="D24" s="151">
        <v>6845.2676117073206</v>
      </c>
      <c r="E24" s="57">
        <v>1050</v>
      </c>
      <c r="F24" s="167">
        <v>18.678100000000001</v>
      </c>
      <c r="G24" s="89">
        <v>19.372199999999999</v>
      </c>
      <c r="H24" s="89">
        <v>20.166699999999999</v>
      </c>
      <c r="I24" s="89">
        <v>21.096699999999998</v>
      </c>
      <c r="J24" s="89">
        <v>21.433499999999999</v>
      </c>
      <c r="K24" s="89">
        <v>22.6401</v>
      </c>
      <c r="L24" s="89">
        <v>24.2121</v>
      </c>
      <c r="M24" s="89">
        <v>27.598700000000001</v>
      </c>
      <c r="N24" s="89">
        <v>31.5624</v>
      </c>
      <c r="O24" s="168">
        <v>40.320599999999999</v>
      </c>
      <c r="P24" s="153">
        <v>60</v>
      </c>
    </row>
    <row r="25" spans="1:16" ht="10.35" customHeight="1" x14ac:dyDescent="0.2">
      <c r="A25" s="17">
        <v>2</v>
      </c>
      <c r="B25" s="20" t="s">
        <v>54</v>
      </c>
      <c r="C25" s="193" t="s">
        <v>55</v>
      </c>
      <c r="D25" s="151">
        <v>1654.5819957116698</v>
      </c>
      <c r="E25" s="57">
        <v>1260</v>
      </c>
      <c r="F25" s="167">
        <v>0.62439999999999996</v>
      </c>
      <c r="G25" s="89">
        <v>0.80130000000000001</v>
      </c>
      <c r="H25" s="89">
        <v>1.0295000000000001</v>
      </c>
      <c r="I25" s="89">
        <v>1.3248</v>
      </c>
      <c r="J25" s="89">
        <v>1.4374</v>
      </c>
      <c r="K25" s="89">
        <v>1.8553999999999999</v>
      </c>
      <c r="L25" s="89">
        <v>2.4041000000000001</v>
      </c>
      <c r="M25" s="89">
        <v>3.4274</v>
      </c>
      <c r="N25" s="89">
        <v>4.1753</v>
      </c>
      <c r="O25" s="168">
        <v>4.6555999999999997</v>
      </c>
      <c r="P25" s="153">
        <v>32</v>
      </c>
    </row>
    <row r="26" spans="1:16" ht="10.35" customHeight="1" x14ac:dyDescent="0.2">
      <c r="A26" s="17">
        <v>2</v>
      </c>
      <c r="B26" s="20" t="s">
        <v>56</v>
      </c>
      <c r="C26" s="193" t="s">
        <v>57</v>
      </c>
      <c r="D26" s="151">
        <v>873.89197647245396</v>
      </c>
      <c r="E26" s="57">
        <v>1376</v>
      </c>
      <c r="F26" s="167">
        <v>0.45889999999999997</v>
      </c>
      <c r="G26" s="89">
        <v>0.59809999999999997</v>
      </c>
      <c r="H26" s="89">
        <v>0.77700000000000002</v>
      </c>
      <c r="I26" s="89">
        <v>1.0049999999999999</v>
      </c>
      <c r="J26" s="89">
        <v>1.0904</v>
      </c>
      <c r="K26" s="89">
        <v>1.3978999999999999</v>
      </c>
      <c r="L26" s="89">
        <v>1.7721</v>
      </c>
      <c r="M26" s="89">
        <v>2.3439000000000001</v>
      </c>
      <c r="N26" s="89">
        <v>2.6084999999999998</v>
      </c>
      <c r="O26" s="168">
        <v>2.6730999999999998</v>
      </c>
      <c r="P26" s="153">
        <v>47</v>
      </c>
    </row>
    <row r="27" spans="1:16" ht="10.35" customHeight="1" x14ac:dyDescent="0.2">
      <c r="A27" s="17">
        <v>2</v>
      </c>
      <c r="B27" s="20" t="s">
        <v>44</v>
      </c>
      <c r="C27" s="193" t="s">
        <v>45</v>
      </c>
      <c r="D27" s="151">
        <v>1569.5309175212601</v>
      </c>
      <c r="E27" s="57">
        <v>1196</v>
      </c>
      <c r="F27" s="167">
        <v>1.6531</v>
      </c>
      <c r="G27" s="89">
        <v>1.7430000000000001</v>
      </c>
      <c r="H27" s="89">
        <v>1.8443000000000001</v>
      </c>
      <c r="I27" s="89">
        <v>1.9602999999999999</v>
      </c>
      <c r="J27" s="89">
        <v>2.0015999999999998</v>
      </c>
      <c r="K27" s="89">
        <v>2.1465999999999998</v>
      </c>
      <c r="L27" s="89">
        <v>2.3283</v>
      </c>
      <c r="M27" s="89">
        <v>2.6916000000000002</v>
      </c>
      <c r="N27" s="89">
        <v>3.0706000000000002</v>
      </c>
      <c r="O27" s="168">
        <v>3.7568000000000001</v>
      </c>
      <c r="P27" s="153">
        <v>28</v>
      </c>
    </row>
    <row r="28" spans="1:16" ht="10.35" customHeight="1" x14ac:dyDescent="0.2">
      <c r="A28" s="17">
        <v>2</v>
      </c>
      <c r="B28" s="20" t="s">
        <v>58</v>
      </c>
      <c r="C28" s="193" t="s">
        <v>59</v>
      </c>
      <c r="D28" s="151">
        <v>6949.6638300567502</v>
      </c>
      <c r="E28" s="57">
        <v>1272</v>
      </c>
      <c r="F28" s="167">
        <v>10.431699999999999</v>
      </c>
      <c r="G28" s="89">
        <v>10.783899999999999</v>
      </c>
      <c r="H28" s="89">
        <v>11.198700000000001</v>
      </c>
      <c r="I28" s="89">
        <v>11.6997</v>
      </c>
      <c r="J28" s="89">
        <v>11.885199999999999</v>
      </c>
      <c r="K28" s="89">
        <v>12.5678</v>
      </c>
      <c r="L28" s="89">
        <v>13.498799999999999</v>
      </c>
      <c r="M28" s="89">
        <v>15.6645</v>
      </c>
      <c r="N28" s="89">
        <v>18.479099999999999</v>
      </c>
      <c r="O28" s="168">
        <v>25.793600000000001</v>
      </c>
      <c r="P28" s="153">
        <v>30</v>
      </c>
    </row>
    <row r="29" spans="1:16" ht="10.35" customHeight="1" x14ac:dyDescent="0.2">
      <c r="A29" s="17">
        <v>2</v>
      </c>
      <c r="B29" s="20" t="s">
        <v>60</v>
      </c>
      <c r="C29" s="193" t="s">
        <v>61</v>
      </c>
      <c r="D29" s="151">
        <v>14558.722496062799</v>
      </c>
      <c r="E29" s="57">
        <v>1254</v>
      </c>
      <c r="F29" s="167">
        <v>18.281700000000001</v>
      </c>
      <c r="G29" s="89">
        <v>19.662500000000001</v>
      </c>
      <c r="H29" s="89">
        <v>21.224900000000002</v>
      </c>
      <c r="I29" s="89">
        <v>23.021599999999999</v>
      </c>
      <c r="J29" s="89">
        <v>23.662299999999998</v>
      </c>
      <c r="K29" s="89">
        <v>25.908100000000001</v>
      </c>
      <c r="L29" s="89">
        <v>28.704699999999999</v>
      </c>
      <c r="M29" s="89">
        <v>34.179600000000001</v>
      </c>
      <c r="N29" s="89">
        <v>39.618200000000002</v>
      </c>
      <c r="O29" s="168">
        <v>48.419499999999999</v>
      </c>
      <c r="P29" s="153">
        <v>12</v>
      </c>
    </row>
    <row r="30" spans="1:16" ht="10.35" customHeight="1" x14ac:dyDescent="0.2">
      <c r="A30" s="29">
        <v>2</v>
      </c>
      <c r="B30" s="31" t="s">
        <v>25</v>
      </c>
      <c r="C30" s="194" t="s">
        <v>26</v>
      </c>
      <c r="D30" s="53">
        <v>8627.6424169778402</v>
      </c>
      <c r="E30" s="54">
        <v>1196</v>
      </c>
      <c r="F30" s="167">
        <v>3.4866999999999999</v>
      </c>
      <c r="G30" s="89">
        <v>4.2027999999999999</v>
      </c>
      <c r="H30" s="89">
        <v>5.0881999999999996</v>
      </c>
      <c r="I30" s="89">
        <v>6.1959</v>
      </c>
      <c r="J30" s="89">
        <v>6.6117999999999997</v>
      </c>
      <c r="K30" s="89">
        <v>8.1433999999999997</v>
      </c>
      <c r="L30" s="89">
        <v>10.173999999999999</v>
      </c>
      <c r="M30" s="89">
        <v>14.299300000000001</v>
      </c>
      <c r="N30" s="89">
        <v>18.1554</v>
      </c>
      <c r="O30" s="168">
        <v>22.730399999999999</v>
      </c>
      <c r="P30" s="153">
        <v>58</v>
      </c>
    </row>
    <row r="31" spans="1:16" ht="10.35" customHeight="1" x14ac:dyDescent="0.2">
      <c r="A31" s="17">
        <v>2</v>
      </c>
      <c r="B31" s="20" t="s">
        <v>27</v>
      </c>
      <c r="C31" s="193" t="s">
        <v>28</v>
      </c>
      <c r="D31" s="151">
        <v>645.85270961727099</v>
      </c>
      <c r="E31" s="57">
        <v>1363</v>
      </c>
      <c r="F31" s="167">
        <v>0.6</v>
      </c>
      <c r="G31" s="89">
        <v>0.63790000000000002</v>
      </c>
      <c r="H31" s="89">
        <v>0.68230000000000002</v>
      </c>
      <c r="I31" s="89">
        <v>0.73529999999999995</v>
      </c>
      <c r="J31" s="89">
        <v>0.75490000000000002</v>
      </c>
      <c r="K31" s="89">
        <v>0.82609999999999995</v>
      </c>
      <c r="L31" s="89">
        <v>0.92179999999999995</v>
      </c>
      <c r="M31" s="89">
        <v>1.1385000000000001</v>
      </c>
      <c r="N31" s="89">
        <v>1.4087000000000001</v>
      </c>
      <c r="O31" s="168">
        <v>2.0598999999999998</v>
      </c>
      <c r="P31" s="153">
        <v>33</v>
      </c>
    </row>
    <row r="32" spans="1:16" ht="10.35" customHeight="1" x14ac:dyDescent="0.2">
      <c r="A32" s="17">
        <v>2</v>
      </c>
      <c r="B32" s="20" t="s">
        <v>46</v>
      </c>
      <c r="C32" s="193" t="s">
        <v>47</v>
      </c>
      <c r="D32" s="151">
        <v>1858.9082488914901</v>
      </c>
      <c r="E32" s="57">
        <v>1229</v>
      </c>
      <c r="F32" s="167">
        <v>2.4813999999999998</v>
      </c>
      <c r="G32" s="89">
        <v>2.5173000000000001</v>
      </c>
      <c r="H32" s="89">
        <v>2.5632999999999999</v>
      </c>
      <c r="I32" s="89">
        <v>2.6242000000000001</v>
      </c>
      <c r="J32" s="89">
        <v>2.6480999999999999</v>
      </c>
      <c r="K32" s="89">
        <v>2.7416999999999998</v>
      </c>
      <c r="L32" s="89">
        <v>2.8828999999999998</v>
      </c>
      <c r="M32" s="89">
        <v>3.2622</v>
      </c>
      <c r="N32" s="89">
        <v>3.8422999999999998</v>
      </c>
      <c r="O32" s="168">
        <v>5.7205000000000004</v>
      </c>
      <c r="P32" s="153">
        <v>33</v>
      </c>
    </row>
    <row r="33" spans="1:16" ht="10.35" customHeight="1" x14ac:dyDescent="0.2">
      <c r="A33" s="17">
        <v>2</v>
      </c>
      <c r="B33" s="20" t="s">
        <v>213</v>
      </c>
      <c r="C33" s="193" t="s">
        <v>210</v>
      </c>
      <c r="D33" s="151">
        <v>640.89007738714099</v>
      </c>
      <c r="E33" s="57">
        <v>1358</v>
      </c>
      <c r="F33" s="167">
        <v>0.15060000000000001</v>
      </c>
      <c r="G33" s="89">
        <v>0.16739999999999999</v>
      </c>
      <c r="H33" s="89">
        <v>0.18690000000000001</v>
      </c>
      <c r="I33" s="89">
        <v>0.21</v>
      </c>
      <c r="J33" s="89">
        <v>0.21840000000000001</v>
      </c>
      <c r="K33" s="89">
        <v>0.2482</v>
      </c>
      <c r="L33" s="89">
        <v>0.2863</v>
      </c>
      <c r="M33" s="89">
        <v>0.36320000000000002</v>
      </c>
      <c r="N33" s="89">
        <v>0.44069999999999998</v>
      </c>
      <c r="O33" s="168">
        <v>0.56310000000000004</v>
      </c>
      <c r="P33" s="153">
        <v>21</v>
      </c>
    </row>
    <row r="34" spans="1:16" ht="10.35" customHeight="1" x14ac:dyDescent="0.2">
      <c r="A34" s="17">
        <v>2</v>
      </c>
      <c r="B34" s="20" t="s">
        <v>202</v>
      </c>
      <c r="C34" s="193" t="s">
        <v>144</v>
      </c>
      <c r="D34" s="151">
        <v>35885.943342411694</v>
      </c>
      <c r="E34" s="57">
        <v>1348</v>
      </c>
      <c r="F34" s="167">
        <v>54.279299999999999</v>
      </c>
      <c r="G34" s="89">
        <v>56.260300000000001</v>
      </c>
      <c r="H34" s="89">
        <v>58.535499999999999</v>
      </c>
      <c r="I34" s="89">
        <v>61.209000000000003</v>
      </c>
      <c r="J34" s="89">
        <v>62.180199999999999</v>
      </c>
      <c r="K34" s="89">
        <v>65.670699999999997</v>
      </c>
      <c r="L34" s="89">
        <v>70.245599999999996</v>
      </c>
      <c r="M34" s="89">
        <v>80.202799999999996</v>
      </c>
      <c r="N34" s="89">
        <v>92.024699999999996</v>
      </c>
      <c r="O34" s="168">
        <v>118.74039999999999</v>
      </c>
      <c r="P34" s="153">
        <v>24</v>
      </c>
    </row>
    <row r="35" spans="1:16" ht="10.35" customHeight="1" x14ac:dyDescent="0.2">
      <c r="A35" s="17">
        <v>2</v>
      </c>
      <c r="B35" s="20" t="s">
        <v>203</v>
      </c>
      <c r="C35" s="193" t="s">
        <v>132</v>
      </c>
      <c r="D35" s="151">
        <v>28946.219228891801</v>
      </c>
      <c r="E35" s="202">
        <v>1357</v>
      </c>
      <c r="F35" s="167">
        <v>31.374400000000001</v>
      </c>
      <c r="G35" s="89">
        <v>33.468899999999998</v>
      </c>
      <c r="H35" s="89">
        <v>35.814100000000003</v>
      </c>
      <c r="I35" s="89">
        <v>38.4803</v>
      </c>
      <c r="J35" s="89">
        <v>39.423499999999997</v>
      </c>
      <c r="K35" s="89">
        <v>42.699199999999998</v>
      </c>
      <c r="L35" s="89">
        <v>46.714599999999997</v>
      </c>
      <c r="M35" s="89">
        <v>54.382599999999996</v>
      </c>
      <c r="N35" s="89">
        <v>61.754399999999997</v>
      </c>
      <c r="O35" s="168">
        <v>73.149900000000002</v>
      </c>
      <c r="P35" s="153">
        <v>47</v>
      </c>
    </row>
    <row r="36" spans="1:16" ht="10.35" customHeight="1" x14ac:dyDescent="0.2">
      <c r="A36" s="17">
        <v>2</v>
      </c>
      <c r="B36" s="20" t="s">
        <v>64</v>
      </c>
      <c r="C36" s="193" t="s">
        <v>65</v>
      </c>
      <c r="D36" s="151">
        <v>3404.7113942229098</v>
      </c>
      <c r="E36" s="57">
        <v>1274</v>
      </c>
      <c r="F36" s="167">
        <v>4.9389000000000003</v>
      </c>
      <c r="G36" s="89">
        <v>5.2750000000000004</v>
      </c>
      <c r="H36" s="89">
        <v>5.6565000000000003</v>
      </c>
      <c r="I36" s="89">
        <v>6.0974000000000004</v>
      </c>
      <c r="J36" s="89">
        <v>6.2553999999999998</v>
      </c>
      <c r="K36" s="89">
        <v>6.8125999999999998</v>
      </c>
      <c r="L36" s="89">
        <v>7.5160999999999998</v>
      </c>
      <c r="M36" s="89">
        <v>8.9352999999999998</v>
      </c>
      <c r="N36" s="89">
        <v>10.421799999999999</v>
      </c>
      <c r="O36" s="168">
        <v>13.087</v>
      </c>
      <c r="P36" s="153">
        <v>52</v>
      </c>
    </row>
    <row r="37" spans="1:16" ht="10.35" customHeight="1" x14ac:dyDescent="0.2">
      <c r="A37" s="17">
        <v>2</v>
      </c>
      <c r="B37" s="20" t="s">
        <v>32</v>
      </c>
      <c r="C37" s="193" t="s">
        <v>33</v>
      </c>
      <c r="D37" s="151">
        <v>362.89086590469003</v>
      </c>
      <c r="E37" s="202">
        <v>1386</v>
      </c>
      <c r="F37" s="167">
        <v>0.25729999999999997</v>
      </c>
      <c r="G37" s="89">
        <v>0.28670000000000001</v>
      </c>
      <c r="H37" s="89">
        <v>0.32119999999999999</v>
      </c>
      <c r="I37" s="89">
        <v>0.36230000000000001</v>
      </c>
      <c r="J37" s="89">
        <v>0.37730000000000002</v>
      </c>
      <c r="K37" s="89">
        <v>0.43140000000000001</v>
      </c>
      <c r="L37" s="89">
        <v>0.50170000000000003</v>
      </c>
      <c r="M37" s="89">
        <v>0.64790000000000003</v>
      </c>
      <c r="N37" s="89">
        <v>0.80279999999999996</v>
      </c>
      <c r="O37" s="168">
        <v>1.0691999999999999</v>
      </c>
      <c r="P37" s="153">
        <v>25</v>
      </c>
    </row>
    <row r="38" spans="1:16" ht="10.35" customHeight="1" x14ac:dyDescent="0.2">
      <c r="A38" s="17">
        <v>2</v>
      </c>
      <c r="B38" s="20" t="s">
        <v>34</v>
      </c>
      <c r="C38" s="193" t="s">
        <v>35</v>
      </c>
      <c r="D38" s="151">
        <v>7138.0478441417399</v>
      </c>
      <c r="E38" s="57">
        <v>1289</v>
      </c>
      <c r="F38" s="167">
        <v>4.6439000000000004</v>
      </c>
      <c r="G38" s="89">
        <v>5.093</v>
      </c>
      <c r="H38" s="89">
        <v>5.6039000000000003</v>
      </c>
      <c r="I38" s="89">
        <v>6.1928000000000001</v>
      </c>
      <c r="J38" s="89">
        <v>6.4027000000000003</v>
      </c>
      <c r="K38" s="89">
        <v>7.1360000000000001</v>
      </c>
      <c r="L38" s="89">
        <v>8.0385000000000009</v>
      </c>
      <c r="M38" s="89">
        <v>9.7423000000000002</v>
      </c>
      <c r="N38" s="89">
        <v>11.3055</v>
      </c>
      <c r="O38" s="168">
        <v>13.4217</v>
      </c>
      <c r="P38" s="153">
        <v>62</v>
      </c>
    </row>
    <row r="39" spans="1:16" ht="10.35" customHeight="1" x14ac:dyDescent="0.2">
      <c r="A39" s="17">
        <v>2</v>
      </c>
      <c r="B39" s="20" t="s">
        <v>211</v>
      </c>
      <c r="C39" s="193" t="s">
        <v>209</v>
      </c>
      <c r="D39" s="151">
        <v>16841.7072773482</v>
      </c>
      <c r="E39" s="57">
        <v>1110</v>
      </c>
      <c r="F39" s="167">
        <v>17.555199999999999</v>
      </c>
      <c r="G39" s="89">
        <v>19.337900000000001</v>
      </c>
      <c r="H39" s="89">
        <v>21.395600000000002</v>
      </c>
      <c r="I39" s="89">
        <v>23.809699999999999</v>
      </c>
      <c r="J39" s="89">
        <v>24.681999999999999</v>
      </c>
      <c r="K39" s="89">
        <v>27.780999999999999</v>
      </c>
      <c r="L39" s="89">
        <v>31.718499999999999</v>
      </c>
      <c r="M39" s="89">
        <v>39.609900000000003</v>
      </c>
      <c r="N39" s="89">
        <v>47.574399999999997</v>
      </c>
      <c r="O39" s="168">
        <v>60.355699999999999</v>
      </c>
      <c r="P39" s="153">
        <v>23</v>
      </c>
    </row>
    <row r="40" spans="1:16" ht="10.35" customHeight="1" x14ac:dyDescent="0.2">
      <c r="A40" s="17">
        <v>2</v>
      </c>
      <c r="B40" s="20" t="s">
        <v>212</v>
      </c>
      <c r="C40" s="193" t="s">
        <v>134</v>
      </c>
      <c r="D40" s="151">
        <v>15351.2167559995</v>
      </c>
      <c r="E40" s="57">
        <v>1110</v>
      </c>
      <c r="F40" s="167">
        <v>14.694599999999999</v>
      </c>
      <c r="G40" s="89">
        <v>15.7363</v>
      </c>
      <c r="H40" s="89">
        <v>16.940799999999999</v>
      </c>
      <c r="I40" s="89">
        <v>18.3643</v>
      </c>
      <c r="J40" s="89">
        <v>18.882899999999999</v>
      </c>
      <c r="K40" s="89">
        <v>20.750800000000002</v>
      </c>
      <c r="L40" s="89">
        <v>23.200800000000001</v>
      </c>
      <c r="M40" s="89">
        <v>28.495999999999999</v>
      </c>
      <c r="N40" s="89">
        <v>34.644799999999996</v>
      </c>
      <c r="O40" s="168">
        <v>47.728299999999997</v>
      </c>
      <c r="P40" s="153">
        <v>34</v>
      </c>
    </row>
    <row r="41" spans="1:16" ht="10.35" customHeight="1" x14ac:dyDescent="0.2">
      <c r="A41" s="17">
        <v>2</v>
      </c>
      <c r="B41" s="20" t="s">
        <v>36</v>
      </c>
      <c r="C41" s="193" t="s">
        <v>37</v>
      </c>
      <c r="D41" s="151">
        <v>1710.30936918271</v>
      </c>
      <c r="E41" s="202">
        <v>1295</v>
      </c>
      <c r="F41" s="167">
        <v>1.4645999999999999</v>
      </c>
      <c r="G41" s="89">
        <v>1.6947000000000001</v>
      </c>
      <c r="H41" s="89">
        <v>1.9709000000000001</v>
      </c>
      <c r="I41" s="89">
        <v>2.3071999999999999</v>
      </c>
      <c r="J41" s="89">
        <v>2.4315000000000002</v>
      </c>
      <c r="K41" s="89">
        <v>2.8835999999999999</v>
      </c>
      <c r="L41" s="89">
        <v>3.4758</v>
      </c>
      <c r="M41" s="89">
        <v>4.6914999999999996</v>
      </c>
      <c r="N41" s="89">
        <v>5.9053000000000004</v>
      </c>
      <c r="O41" s="168">
        <v>7.6639999999999997</v>
      </c>
      <c r="P41" s="153">
        <v>22</v>
      </c>
    </row>
    <row r="42" spans="1:16" ht="10.35" customHeight="1" x14ac:dyDescent="0.2">
      <c r="A42" s="17">
        <v>2</v>
      </c>
      <c r="B42" s="20" t="s">
        <v>48</v>
      </c>
      <c r="C42" s="193" t="s">
        <v>49</v>
      </c>
      <c r="D42" s="151">
        <v>28408.5341500998</v>
      </c>
      <c r="E42" s="57">
        <v>1162</v>
      </c>
      <c r="F42" s="167">
        <v>35.048900000000003</v>
      </c>
      <c r="G42" s="89">
        <v>37.610100000000003</v>
      </c>
      <c r="H42" s="89">
        <v>40.529699999999998</v>
      </c>
      <c r="I42" s="89">
        <v>43.919699999999999</v>
      </c>
      <c r="J42" s="89">
        <v>45.138100000000001</v>
      </c>
      <c r="K42" s="89">
        <v>49.4514</v>
      </c>
      <c r="L42" s="89">
        <v>54.928199999999997</v>
      </c>
      <c r="M42" s="89">
        <v>66.067400000000006</v>
      </c>
      <c r="N42" s="89">
        <v>77.841499999999996</v>
      </c>
      <c r="O42" s="168">
        <v>99.155500000000004</v>
      </c>
      <c r="P42" s="153">
        <v>46</v>
      </c>
    </row>
    <row r="43" spans="1:16" ht="10.35" customHeight="1" x14ac:dyDescent="0.2">
      <c r="A43" s="17">
        <v>2</v>
      </c>
      <c r="B43" s="20" t="s">
        <v>50</v>
      </c>
      <c r="C43" s="193" t="s">
        <v>51</v>
      </c>
      <c r="D43" s="151">
        <v>986.86188467065597</v>
      </c>
      <c r="E43" s="57">
        <v>1204</v>
      </c>
      <c r="F43" s="167">
        <v>1.9026000000000001</v>
      </c>
      <c r="G43" s="89">
        <v>1.9634</v>
      </c>
      <c r="H43" s="89">
        <v>2.0335000000000001</v>
      </c>
      <c r="I43" s="89">
        <v>2.1164999999999998</v>
      </c>
      <c r="J43" s="89">
        <v>2.1467999999999998</v>
      </c>
      <c r="K43" s="89">
        <v>2.2561</v>
      </c>
      <c r="L43" s="89">
        <v>2.4007000000000001</v>
      </c>
      <c r="M43" s="89">
        <v>2.7202999999999999</v>
      </c>
      <c r="N43" s="89">
        <v>3.1078000000000001</v>
      </c>
      <c r="O43" s="168">
        <v>4.0125999999999999</v>
      </c>
      <c r="P43" s="153">
        <v>42</v>
      </c>
    </row>
    <row r="44" spans="1:16" ht="10.35" customHeight="1" x14ac:dyDescent="0.2">
      <c r="A44" s="17">
        <v>2</v>
      </c>
      <c r="B44" s="20" t="s">
        <v>52</v>
      </c>
      <c r="C44" s="193" t="s">
        <v>53</v>
      </c>
      <c r="D44" s="151">
        <v>3552.0878044741403</v>
      </c>
      <c r="E44" s="57">
        <v>1211</v>
      </c>
      <c r="F44" s="167">
        <v>2.1223999999999998</v>
      </c>
      <c r="G44" s="89">
        <v>2.3736000000000002</v>
      </c>
      <c r="H44" s="89">
        <v>2.6684999999999999</v>
      </c>
      <c r="I44" s="89">
        <v>3.0206</v>
      </c>
      <c r="J44" s="89">
        <v>3.1494</v>
      </c>
      <c r="K44" s="89">
        <v>3.6133999999999999</v>
      </c>
      <c r="L44" s="89">
        <v>4.2165999999999997</v>
      </c>
      <c r="M44" s="89">
        <v>5.4680999999999997</v>
      </c>
      <c r="N44" s="89">
        <v>6.7850000000000001</v>
      </c>
      <c r="O44" s="168">
        <v>9.0114000000000001</v>
      </c>
      <c r="P44" s="153">
        <v>46</v>
      </c>
    </row>
    <row r="45" spans="1:16" ht="10.35" customHeight="1" x14ac:dyDescent="0.2">
      <c r="A45" s="17">
        <v>2</v>
      </c>
      <c r="B45" s="20" t="s">
        <v>38</v>
      </c>
      <c r="C45" s="193" t="s">
        <v>39</v>
      </c>
      <c r="D45" s="151">
        <v>266.39057432585099</v>
      </c>
      <c r="E45" s="57">
        <v>1437</v>
      </c>
      <c r="F45" s="167">
        <v>0.45290000000000002</v>
      </c>
      <c r="G45" s="89">
        <v>0.47070000000000001</v>
      </c>
      <c r="H45" s="89">
        <v>0.49159999999999998</v>
      </c>
      <c r="I45" s="89">
        <v>0.51700000000000002</v>
      </c>
      <c r="J45" s="89">
        <v>0.52639999999999998</v>
      </c>
      <c r="K45" s="89">
        <v>0.56110000000000004</v>
      </c>
      <c r="L45" s="89">
        <v>0.60860000000000003</v>
      </c>
      <c r="M45" s="89">
        <v>0.72009999999999996</v>
      </c>
      <c r="N45" s="89">
        <v>0.86680000000000001</v>
      </c>
      <c r="O45" s="168">
        <v>1.2561</v>
      </c>
      <c r="P45" s="153">
        <v>30</v>
      </c>
    </row>
    <row r="46" spans="1:16" ht="10.35" customHeight="1" x14ac:dyDescent="0.2">
      <c r="A46" s="29">
        <v>2</v>
      </c>
      <c r="B46" s="31" t="s">
        <v>40</v>
      </c>
      <c r="C46" s="194" t="s">
        <v>41</v>
      </c>
      <c r="D46" s="53">
        <v>874.24603073009393</v>
      </c>
      <c r="E46" s="54">
        <v>1484</v>
      </c>
      <c r="F46" s="167">
        <v>0.32150000000000001</v>
      </c>
      <c r="G46" s="89">
        <v>0.40189999999999998</v>
      </c>
      <c r="H46" s="89">
        <v>0.50129999999999997</v>
      </c>
      <c r="I46" s="89">
        <v>0.624</v>
      </c>
      <c r="J46" s="89">
        <v>0.66910000000000003</v>
      </c>
      <c r="K46" s="89">
        <v>0.82879999999999998</v>
      </c>
      <c r="L46" s="89">
        <v>1.0206</v>
      </c>
      <c r="M46" s="89">
        <v>1.3193999999999999</v>
      </c>
      <c r="N46" s="89">
        <v>1.4741</v>
      </c>
      <c r="O46" s="168">
        <v>1.5244</v>
      </c>
      <c r="P46" s="153">
        <v>45</v>
      </c>
    </row>
    <row r="47" spans="1:16" s="191" customFormat="1" ht="9.75" customHeight="1" x14ac:dyDescent="0.2">
      <c r="A47" s="29"/>
      <c r="B47" s="31"/>
      <c r="C47" s="194"/>
      <c r="D47" s="53"/>
      <c r="E47" s="54"/>
      <c r="F47" s="167"/>
      <c r="G47" s="89"/>
      <c r="H47" s="89"/>
      <c r="I47" s="89"/>
      <c r="J47" s="89"/>
      <c r="K47" s="89"/>
      <c r="L47" s="89"/>
      <c r="M47" s="89"/>
      <c r="N47" s="89"/>
      <c r="O47" s="168"/>
      <c r="P47" s="153"/>
    </row>
    <row r="48" spans="1:16" ht="10.35" customHeight="1" x14ac:dyDescent="0.2">
      <c r="A48" s="29">
        <v>3</v>
      </c>
      <c r="B48" s="31" t="s">
        <v>243</v>
      </c>
      <c r="C48" s="194" t="s">
        <v>244</v>
      </c>
      <c r="D48" s="151">
        <v>1003.18077475163</v>
      </c>
      <c r="E48" s="54">
        <v>1176</v>
      </c>
      <c r="F48" s="167">
        <v>0.72430000000000005</v>
      </c>
      <c r="G48" s="89">
        <v>0.83889999999999998</v>
      </c>
      <c r="H48" s="89">
        <v>0.97509999999999997</v>
      </c>
      <c r="I48" s="89">
        <v>1.1388</v>
      </c>
      <c r="J48" s="89">
        <v>1.1986000000000001</v>
      </c>
      <c r="K48" s="89">
        <v>1.4129</v>
      </c>
      <c r="L48" s="89">
        <v>1.6849000000000001</v>
      </c>
      <c r="M48" s="89">
        <v>2.2082000000000002</v>
      </c>
      <c r="N48" s="89">
        <v>2.6738</v>
      </c>
      <c r="O48" s="168">
        <v>3.2121</v>
      </c>
      <c r="P48" s="153">
        <v>22</v>
      </c>
    </row>
    <row r="49" spans="1:16" ht="10.35" customHeight="1" x14ac:dyDescent="0.2">
      <c r="A49" s="29">
        <v>3</v>
      </c>
      <c r="B49" s="31" t="s">
        <v>68</v>
      </c>
      <c r="C49" s="194" t="s">
        <v>69</v>
      </c>
      <c r="D49" s="53">
        <v>13012.743183897401</v>
      </c>
      <c r="E49" s="54">
        <v>1164</v>
      </c>
      <c r="F49" s="167">
        <v>14.0519</v>
      </c>
      <c r="G49" s="89">
        <v>14.677300000000001</v>
      </c>
      <c r="H49" s="89">
        <v>15.389699999999999</v>
      </c>
      <c r="I49" s="89">
        <v>16.219000000000001</v>
      </c>
      <c r="J49" s="89">
        <v>16.5181</v>
      </c>
      <c r="K49" s="89">
        <v>17.5839</v>
      </c>
      <c r="L49" s="89">
        <v>18.9588</v>
      </c>
      <c r="M49" s="89">
        <v>21.8673</v>
      </c>
      <c r="N49" s="89">
        <v>25.179500000000001</v>
      </c>
      <c r="O49" s="168">
        <v>32.1614</v>
      </c>
      <c r="P49" s="153">
        <v>48</v>
      </c>
    </row>
    <row r="50" spans="1:16" ht="10.35" customHeight="1" x14ac:dyDescent="0.2">
      <c r="A50" s="29">
        <v>3</v>
      </c>
      <c r="B50" s="31" t="s">
        <v>70</v>
      </c>
      <c r="C50" s="194" t="s">
        <v>71</v>
      </c>
      <c r="D50" s="53">
        <v>9342.7510381215398</v>
      </c>
      <c r="E50" s="54">
        <v>1196</v>
      </c>
      <c r="F50" s="167">
        <v>6.1970999999999998</v>
      </c>
      <c r="G50" s="89">
        <v>7.1125999999999996</v>
      </c>
      <c r="H50" s="89">
        <v>8.1865000000000006</v>
      </c>
      <c r="I50" s="89">
        <v>9.4575999999999993</v>
      </c>
      <c r="J50" s="89">
        <v>9.9174000000000007</v>
      </c>
      <c r="K50" s="89">
        <v>11.541700000000001</v>
      </c>
      <c r="L50" s="89">
        <v>13.5558</v>
      </c>
      <c r="M50" s="89">
        <v>17.270600000000002</v>
      </c>
      <c r="N50" s="89">
        <v>20.368099999999998</v>
      </c>
      <c r="O50" s="168">
        <v>23.561399999999999</v>
      </c>
      <c r="P50" s="153">
        <v>35</v>
      </c>
    </row>
    <row r="51" spans="1:16" ht="10.35" customHeight="1" x14ac:dyDescent="0.2">
      <c r="A51" s="29">
        <v>3</v>
      </c>
      <c r="B51" s="31" t="s">
        <v>245</v>
      </c>
      <c r="C51" s="194" t="s">
        <v>73</v>
      </c>
      <c r="D51" s="53">
        <v>104327.95626465601</v>
      </c>
      <c r="E51" s="54">
        <v>1151</v>
      </c>
      <c r="F51" s="167">
        <v>106.2565</v>
      </c>
      <c r="G51" s="89">
        <v>113.8634</v>
      </c>
      <c r="H51" s="89">
        <v>122.6447</v>
      </c>
      <c r="I51" s="89">
        <v>133.0008</v>
      </c>
      <c r="J51" s="89">
        <v>136.76750000000001</v>
      </c>
      <c r="K51" s="89">
        <v>150.3066</v>
      </c>
      <c r="L51" s="89">
        <v>167.9948</v>
      </c>
      <c r="M51" s="89">
        <v>205.94049999999999</v>
      </c>
      <c r="N51" s="89">
        <v>249.49539999999999</v>
      </c>
      <c r="O51" s="168">
        <v>340.32369999999997</v>
      </c>
      <c r="P51" s="153">
        <v>62</v>
      </c>
    </row>
    <row r="52" spans="1:16" ht="10.35" customHeight="1" x14ac:dyDescent="0.2">
      <c r="A52" s="29">
        <v>3</v>
      </c>
      <c r="B52" s="31" t="s">
        <v>208</v>
      </c>
      <c r="C52" s="194" t="s">
        <v>74</v>
      </c>
      <c r="D52" s="53">
        <v>31957.655038204401</v>
      </c>
      <c r="E52" s="54">
        <v>1166</v>
      </c>
      <c r="F52" s="167">
        <v>41.620199999999997</v>
      </c>
      <c r="G52" s="89">
        <v>43.658099999999997</v>
      </c>
      <c r="H52" s="89">
        <v>45.978299999999997</v>
      </c>
      <c r="I52" s="89">
        <v>48.675800000000002</v>
      </c>
      <c r="J52" s="89">
        <v>49.6477</v>
      </c>
      <c r="K52" s="89">
        <v>53.105899999999998</v>
      </c>
      <c r="L52" s="89">
        <v>57.5535</v>
      </c>
      <c r="M52" s="89">
        <v>66.899900000000002</v>
      </c>
      <c r="N52" s="89">
        <v>77.425299999999993</v>
      </c>
      <c r="O52" s="168">
        <v>99.140799999999999</v>
      </c>
      <c r="P52" s="153">
        <v>50</v>
      </c>
    </row>
    <row r="53" spans="1:16" ht="10.35" customHeight="1" x14ac:dyDescent="0.2">
      <c r="A53" s="29">
        <v>3</v>
      </c>
      <c r="B53" s="31" t="s">
        <v>62</v>
      </c>
      <c r="C53" s="194" t="s">
        <v>63</v>
      </c>
      <c r="D53" s="53">
        <v>5286.2695887415503</v>
      </c>
      <c r="E53" s="201">
        <v>1250</v>
      </c>
      <c r="F53" s="167">
        <v>2.6240999999999999</v>
      </c>
      <c r="G53" s="89">
        <v>3.3129</v>
      </c>
      <c r="H53" s="89">
        <v>4.1755000000000004</v>
      </c>
      <c r="I53" s="89">
        <v>5.2507999999999999</v>
      </c>
      <c r="J53" s="89">
        <v>5.6493000000000002</v>
      </c>
      <c r="K53" s="89">
        <v>7.0726000000000004</v>
      </c>
      <c r="L53" s="89">
        <v>8.8048999999999999</v>
      </c>
      <c r="M53" s="89">
        <v>11.5608</v>
      </c>
      <c r="N53" s="89">
        <v>13.0322</v>
      </c>
      <c r="O53" s="168">
        <v>13.534700000000001</v>
      </c>
      <c r="P53" s="153">
        <v>26</v>
      </c>
    </row>
    <row r="54" spans="1:16" ht="10.35" customHeight="1" x14ac:dyDescent="0.2">
      <c r="A54" s="192">
        <v>3</v>
      </c>
      <c r="B54" s="184" t="s">
        <v>75</v>
      </c>
      <c r="C54" s="195" t="s">
        <v>76</v>
      </c>
      <c r="D54" s="55">
        <v>209.957765210464</v>
      </c>
      <c r="E54" s="56">
        <v>1034</v>
      </c>
      <c r="F54" s="169">
        <v>0.18540000000000001</v>
      </c>
      <c r="G54" s="170">
        <v>0.21290000000000001</v>
      </c>
      <c r="H54" s="170">
        <v>0.24529999999999999</v>
      </c>
      <c r="I54" s="170">
        <v>0.28370000000000001</v>
      </c>
      <c r="J54" s="170">
        <v>0.29770000000000002</v>
      </c>
      <c r="K54" s="170">
        <v>0.34720000000000001</v>
      </c>
      <c r="L54" s="170">
        <v>0.40920000000000001</v>
      </c>
      <c r="M54" s="170">
        <v>0.52559999999999996</v>
      </c>
      <c r="N54" s="170">
        <v>0.626</v>
      </c>
      <c r="O54" s="171">
        <v>0.73670000000000002</v>
      </c>
      <c r="P54" s="118">
        <v>31</v>
      </c>
    </row>
    <row r="55" spans="1:16" s="191" customFormat="1" ht="6.75" customHeight="1" x14ac:dyDescent="0.2">
      <c r="A55" s="29"/>
      <c r="B55" s="31"/>
      <c r="C55" s="194"/>
      <c r="D55" s="53"/>
      <c r="E55" s="54"/>
      <c r="F55" s="167"/>
      <c r="G55" s="89"/>
      <c r="H55" s="89"/>
      <c r="I55" s="89"/>
      <c r="J55" s="89"/>
      <c r="K55" s="89"/>
      <c r="L55" s="89"/>
      <c r="M55" s="89"/>
      <c r="N55" s="89"/>
      <c r="O55" s="168"/>
      <c r="P55" s="153"/>
    </row>
    <row r="56" spans="1:16" ht="10.15" customHeight="1" x14ac:dyDescent="0.2">
      <c r="A56" s="17">
        <v>5</v>
      </c>
      <c r="B56" s="20" t="s">
        <v>107</v>
      </c>
      <c r="C56" s="193" t="s">
        <v>127</v>
      </c>
      <c r="D56" s="151">
        <v>1334.06865983903</v>
      </c>
      <c r="E56" s="57">
        <v>1408</v>
      </c>
      <c r="F56" s="167">
        <v>0.70689999999999997</v>
      </c>
      <c r="G56" s="89">
        <v>0.88019999999999998</v>
      </c>
      <c r="H56" s="89">
        <v>1.0971</v>
      </c>
      <c r="I56" s="89">
        <v>1.369</v>
      </c>
      <c r="J56" s="89">
        <v>1.4704999999999999</v>
      </c>
      <c r="K56" s="89">
        <v>1.839</v>
      </c>
      <c r="L56" s="89">
        <v>2.3064</v>
      </c>
      <c r="M56" s="89">
        <v>3.1393</v>
      </c>
      <c r="N56" s="89">
        <v>3.7189999999999999</v>
      </c>
      <c r="O56" s="168">
        <v>4.0728</v>
      </c>
      <c r="P56" s="153">
        <v>32</v>
      </c>
    </row>
    <row r="57" spans="1:16" ht="10.15" customHeight="1" x14ac:dyDescent="0.2">
      <c r="A57" s="17">
        <v>5</v>
      </c>
      <c r="B57" s="20" t="s">
        <v>89</v>
      </c>
      <c r="C57" s="193" t="s">
        <v>90</v>
      </c>
      <c r="D57" s="151">
        <v>3547.0138967923003</v>
      </c>
      <c r="E57" s="57">
        <v>1543</v>
      </c>
      <c r="F57" s="167">
        <v>5.1886999999999999</v>
      </c>
      <c r="G57" s="89">
        <v>5.4519000000000002</v>
      </c>
      <c r="H57" s="89">
        <v>5.7519</v>
      </c>
      <c r="I57" s="89">
        <v>6.1014999999999997</v>
      </c>
      <c r="J57" s="89">
        <v>6.2275999999999998</v>
      </c>
      <c r="K57" s="89">
        <v>6.6769999999999996</v>
      </c>
      <c r="L57" s="89">
        <v>7.2564000000000002</v>
      </c>
      <c r="M57" s="89">
        <v>8.4791000000000007</v>
      </c>
      <c r="N57" s="89">
        <v>9.8630999999999993</v>
      </c>
      <c r="O57" s="168">
        <v>12.7385</v>
      </c>
      <c r="P57" s="153">
        <v>32</v>
      </c>
    </row>
    <row r="58" spans="1:16" ht="10.15" customHeight="1" x14ac:dyDescent="0.2">
      <c r="A58" s="17">
        <v>5</v>
      </c>
      <c r="B58" s="20" t="s">
        <v>93</v>
      </c>
      <c r="C58" s="193" t="s">
        <v>94</v>
      </c>
      <c r="D58" s="151">
        <v>2682.8838336031799</v>
      </c>
      <c r="E58" s="57">
        <v>1455</v>
      </c>
      <c r="F58" s="167">
        <v>2.3818999999999999</v>
      </c>
      <c r="G58" s="89">
        <v>2.5941000000000001</v>
      </c>
      <c r="H58" s="89">
        <v>2.839</v>
      </c>
      <c r="I58" s="89">
        <v>3.1269</v>
      </c>
      <c r="J58" s="89">
        <v>3.2311999999999999</v>
      </c>
      <c r="K58" s="89">
        <v>3.6038000000000001</v>
      </c>
      <c r="L58" s="89">
        <v>4.0833000000000004</v>
      </c>
      <c r="M58" s="89">
        <v>5.0755999999999997</v>
      </c>
      <c r="N58" s="89">
        <v>6.1402999999999999</v>
      </c>
      <c r="O58" s="168">
        <v>8.0792999999999999</v>
      </c>
      <c r="P58" s="153">
        <v>14</v>
      </c>
    </row>
    <row r="59" spans="1:16" ht="10.15" customHeight="1" x14ac:dyDescent="0.2">
      <c r="A59" s="17">
        <v>5</v>
      </c>
      <c r="B59" s="20" t="s">
        <v>221</v>
      </c>
      <c r="C59" s="193" t="s">
        <v>220</v>
      </c>
      <c r="D59" s="151">
        <v>12590.0321250822</v>
      </c>
      <c r="E59" s="57">
        <v>1340</v>
      </c>
      <c r="F59" s="167">
        <v>19.2987</v>
      </c>
      <c r="G59" s="89">
        <v>20.247699999999998</v>
      </c>
      <c r="H59" s="89">
        <v>21.3567</v>
      </c>
      <c r="I59" s="89">
        <v>22.685700000000001</v>
      </c>
      <c r="J59" s="89">
        <v>23.1753</v>
      </c>
      <c r="K59" s="89">
        <v>24.964400000000001</v>
      </c>
      <c r="L59" s="89">
        <v>27.3779</v>
      </c>
      <c r="M59" s="89">
        <v>32.8919</v>
      </c>
      <c r="N59" s="89">
        <v>39.8825</v>
      </c>
      <c r="O59" s="168">
        <v>57.341200000000001</v>
      </c>
      <c r="P59" s="153">
        <v>28</v>
      </c>
    </row>
    <row r="60" spans="1:16" ht="10.15" customHeight="1" x14ac:dyDescent="0.2">
      <c r="A60" s="17">
        <v>5</v>
      </c>
      <c r="B60" s="20" t="s">
        <v>97</v>
      </c>
      <c r="C60" s="193" t="s">
        <v>98</v>
      </c>
      <c r="D60" s="151">
        <v>3467.2729435839301</v>
      </c>
      <c r="E60" s="57">
        <v>1601</v>
      </c>
      <c r="F60" s="167">
        <v>2.4908999999999999</v>
      </c>
      <c r="G60" s="89">
        <v>2.6781000000000001</v>
      </c>
      <c r="H60" s="89">
        <v>2.8961000000000001</v>
      </c>
      <c r="I60" s="89">
        <v>3.1558000000000002</v>
      </c>
      <c r="J60" s="89">
        <v>3.2509999999999999</v>
      </c>
      <c r="K60" s="89">
        <v>3.5962000000000001</v>
      </c>
      <c r="L60" s="89">
        <v>4.0545999999999998</v>
      </c>
      <c r="M60" s="89">
        <v>5.0663</v>
      </c>
      <c r="N60" s="89">
        <v>6.2756999999999996</v>
      </c>
      <c r="O60" s="168">
        <v>8.9664000000000001</v>
      </c>
      <c r="P60" s="153">
        <v>15</v>
      </c>
    </row>
    <row r="61" spans="1:16" ht="10.15" customHeight="1" x14ac:dyDescent="0.2">
      <c r="A61" s="17">
        <v>5</v>
      </c>
      <c r="B61" s="20" t="s">
        <v>181</v>
      </c>
      <c r="C61" s="193" t="s">
        <v>99</v>
      </c>
      <c r="D61" s="151">
        <v>18536.3063681286</v>
      </c>
      <c r="E61" s="57">
        <v>1477</v>
      </c>
      <c r="F61" s="167">
        <v>19.7577</v>
      </c>
      <c r="G61" s="89">
        <v>20.917100000000001</v>
      </c>
      <c r="H61" s="89">
        <v>22.223400000000002</v>
      </c>
      <c r="I61" s="89">
        <v>23.721800000000002</v>
      </c>
      <c r="J61" s="89">
        <v>24.256</v>
      </c>
      <c r="K61" s="89">
        <v>26.130500000000001</v>
      </c>
      <c r="L61" s="89">
        <v>28.477699999999999</v>
      </c>
      <c r="M61" s="89">
        <v>33.1614</v>
      </c>
      <c r="N61" s="89">
        <v>38.017000000000003</v>
      </c>
      <c r="O61" s="168">
        <v>46.67</v>
      </c>
      <c r="P61" s="153">
        <v>31</v>
      </c>
    </row>
    <row r="62" spans="1:16" ht="10.15" customHeight="1" x14ac:dyDescent="0.2">
      <c r="A62" s="17">
        <v>5</v>
      </c>
      <c r="B62" s="20" t="s">
        <v>182</v>
      </c>
      <c r="C62" s="193" t="s">
        <v>100</v>
      </c>
      <c r="D62" s="151">
        <v>7588.2572778022604</v>
      </c>
      <c r="E62" s="57">
        <v>1556</v>
      </c>
      <c r="F62" s="167">
        <v>6.9699</v>
      </c>
      <c r="G62" s="89">
        <v>7.5518000000000001</v>
      </c>
      <c r="H62" s="89">
        <v>8.2134999999999998</v>
      </c>
      <c r="I62" s="89">
        <v>8.9779</v>
      </c>
      <c r="J62" s="89">
        <v>9.2512000000000008</v>
      </c>
      <c r="K62" s="89">
        <v>10.2119</v>
      </c>
      <c r="L62" s="89">
        <v>11.412100000000001</v>
      </c>
      <c r="M62" s="89">
        <v>13.765700000000001</v>
      </c>
      <c r="N62" s="89">
        <v>16.094200000000001</v>
      </c>
      <c r="O62" s="168">
        <v>19.7942</v>
      </c>
      <c r="P62" s="153">
        <v>15</v>
      </c>
    </row>
    <row r="63" spans="1:16" ht="10.15" customHeight="1" x14ac:dyDescent="0.2">
      <c r="A63" s="17">
        <v>5</v>
      </c>
      <c r="B63" s="20" t="s">
        <v>66</v>
      </c>
      <c r="C63" s="193" t="s">
        <v>67</v>
      </c>
      <c r="D63" s="151">
        <v>6629.10735681397</v>
      </c>
      <c r="E63" s="57">
        <v>1435</v>
      </c>
      <c r="F63" s="167">
        <v>4.1231999999999998</v>
      </c>
      <c r="G63" s="89">
        <v>4.8114999999999997</v>
      </c>
      <c r="H63" s="89">
        <v>5.6279000000000003</v>
      </c>
      <c r="I63" s="89">
        <v>6.6032000000000002</v>
      </c>
      <c r="J63" s="89">
        <v>6.9577</v>
      </c>
      <c r="K63" s="89">
        <v>8.2134999999999998</v>
      </c>
      <c r="L63" s="89">
        <v>9.7704000000000004</v>
      </c>
      <c r="M63" s="89">
        <v>12.594799999999999</v>
      </c>
      <c r="N63" s="89">
        <v>14.8285</v>
      </c>
      <c r="O63" s="168">
        <v>16.830300000000001</v>
      </c>
      <c r="P63" s="153">
        <v>26</v>
      </c>
    </row>
    <row r="64" spans="1:16" ht="10.15" customHeight="1" x14ac:dyDescent="0.2">
      <c r="A64" s="17">
        <v>5</v>
      </c>
      <c r="B64" s="20" t="s">
        <v>114</v>
      </c>
      <c r="C64" s="193" t="s">
        <v>136</v>
      </c>
      <c r="D64" s="198">
        <v>28.384507967813001</v>
      </c>
      <c r="E64" s="57">
        <v>1622</v>
      </c>
      <c r="F64" s="167">
        <v>2.3999999999999998E-3</v>
      </c>
      <c r="G64" s="89">
        <v>3.5000000000000001E-3</v>
      </c>
      <c r="H64" s="89">
        <v>5.0000000000000001E-3</v>
      </c>
      <c r="I64" s="89">
        <v>7.3000000000000001E-3</v>
      </c>
      <c r="J64" s="89">
        <v>8.2000000000000007E-3</v>
      </c>
      <c r="K64" s="89">
        <v>1.2E-2</v>
      </c>
      <c r="L64" s="89">
        <v>1.7600000000000001E-2</v>
      </c>
      <c r="M64" s="89">
        <v>2.93E-2</v>
      </c>
      <c r="N64" s="89">
        <v>3.8300000000000001E-2</v>
      </c>
      <c r="O64" s="168">
        <v>4.3799999999999999E-2</v>
      </c>
      <c r="P64" s="153">
        <v>10</v>
      </c>
    </row>
    <row r="65" spans="1:16" s="191" customFormat="1" ht="6.75" customHeight="1" x14ac:dyDescent="0.2">
      <c r="A65" s="17"/>
      <c r="B65" s="20"/>
      <c r="C65" s="193"/>
      <c r="D65" s="198"/>
      <c r="E65" s="57"/>
      <c r="F65" s="167"/>
      <c r="G65" s="89"/>
      <c r="H65" s="89"/>
      <c r="I65" s="89"/>
      <c r="J65" s="89"/>
      <c r="K65" s="89"/>
      <c r="L65" s="89"/>
      <c r="M65" s="89"/>
      <c r="N65" s="89"/>
      <c r="O65" s="168"/>
      <c r="P65" s="153"/>
    </row>
    <row r="66" spans="1:16" ht="10.15" customHeight="1" x14ac:dyDescent="0.2">
      <c r="A66" s="29">
        <v>8</v>
      </c>
      <c r="B66" s="31" t="s">
        <v>81</v>
      </c>
      <c r="C66" s="194" t="s">
        <v>82</v>
      </c>
      <c r="D66" s="53">
        <v>6731.9292177446696</v>
      </c>
      <c r="E66" s="54">
        <v>973</v>
      </c>
      <c r="F66" s="167">
        <v>13.54</v>
      </c>
      <c r="G66" s="89">
        <v>13.95</v>
      </c>
      <c r="H66" s="89">
        <v>14.42</v>
      </c>
      <c r="I66" s="89">
        <v>15</v>
      </c>
      <c r="J66" s="89">
        <v>15.21</v>
      </c>
      <c r="K66" s="89">
        <v>15.98</v>
      </c>
      <c r="L66" s="89">
        <v>17.03</v>
      </c>
      <c r="M66" s="89">
        <v>19.420000000000002</v>
      </c>
      <c r="N66" s="89">
        <v>22.47</v>
      </c>
      <c r="O66" s="168">
        <v>30.13</v>
      </c>
      <c r="P66" s="153">
        <v>38</v>
      </c>
    </row>
    <row r="67" spans="1:16" ht="10.15" customHeight="1" x14ac:dyDescent="0.2">
      <c r="A67" s="29">
        <v>8</v>
      </c>
      <c r="B67" s="31" t="s">
        <v>155</v>
      </c>
      <c r="C67" s="194" t="s">
        <v>156</v>
      </c>
      <c r="D67" s="53">
        <v>566.52453122273198</v>
      </c>
      <c r="E67" s="54">
        <v>1114</v>
      </c>
      <c r="F67" s="167">
        <v>4.6899999999999997E-2</v>
      </c>
      <c r="G67" s="89">
        <v>5.6399999999999999E-2</v>
      </c>
      <c r="H67" s="89">
        <v>6.8400000000000002E-2</v>
      </c>
      <c r="I67" s="89">
        <v>8.43E-2</v>
      </c>
      <c r="J67" s="89">
        <v>9.0499999999999997E-2</v>
      </c>
      <c r="K67" s="89">
        <v>0.1145</v>
      </c>
      <c r="L67" s="89">
        <v>0.1502</v>
      </c>
      <c r="M67" s="89">
        <v>0.24129999999999999</v>
      </c>
      <c r="N67" s="89">
        <v>0.36649999999999999</v>
      </c>
      <c r="O67" s="168">
        <v>0.67479999999999996</v>
      </c>
      <c r="P67" s="153">
        <v>38</v>
      </c>
    </row>
    <row r="68" spans="1:16" ht="10.15" customHeight="1" x14ac:dyDescent="0.2">
      <c r="A68" s="29">
        <v>8</v>
      </c>
      <c r="B68" s="31" t="s">
        <v>167</v>
      </c>
      <c r="C68" s="194" t="s">
        <v>168</v>
      </c>
      <c r="D68" s="53">
        <v>315.81860756101003</v>
      </c>
      <c r="E68" s="54">
        <v>961</v>
      </c>
      <c r="F68" s="167">
        <v>0.12280000000000001</v>
      </c>
      <c r="G68" s="89">
        <v>0.1404</v>
      </c>
      <c r="H68" s="89">
        <v>0.1623</v>
      </c>
      <c r="I68" s="89">
        <v>0.1903</v>
      </c>
      <c r="J68" s="89">
        <v>0.2011</v>
      </c>
      <c r="K68" s="89">
        <v>0.24260000000000001</v>
      </c>
      <c r="L68" s="89">
        <v>0.30330000000000001</v>
      </c>
      <c r="M68" s="89">
        <v>0.4597</v>
      </c>
      <c r="N68" s="89">
        <v>0.68679999999999997</v>
      </c>
      <c r="O68" s="168">
        <v>1.3462000000000001</v>
      </c>
      <c r="P68" s="153">
        <v>35</v>
      </c>
    </row>
    <row r="69" spans="1:16" ht="10.15" customHeight="1" x14ac:dyDescent="0.2">
      <c r="A69" s="29">
        <v>8</v>
      </c>
      <c r="B69" s="31" t="s">
        <v>85</v>
      </c>
      <c r="C69" s="194" t="s">
        <v>86</v>
      </c>
      <c r="D69" s="53">
        <v>400.448062640177</v>
      </c>
      <c r="E69" s="54">
        <v>1115</v>
      </c>
      <c r="F69" s="167">
        <v>0.16900000000000001</v>
      </c>
      <c r="G69" s="89">
        <v>0.20630000000000001</v>
      </c>
      <c r="H69" s="89">
        <v>0.25290000000000001</v>
      </c>
      <c r="I69" s="89">
        <v>0.3115</v>
      </c>
      <c r="J69" s="89">
        <v>0.33360000000000001</v>
      </c>
      <c r="K69" s="89">
        <v>0.41499999999999998</v>
      </c>
      <c r="L69" s="89">
        <v>0.52249999999999996</v>
      </c>
      <c r="M69" s="89">
        <v>0.7369</v>
      </c>
      <c r="N69" s="89">
        <v>0.92759999999999998</v>
      </c>
      <c r="O69" s="168">
        <v>1.1276999999999999</v>
      </c>
      <c r="P69" s="153">
        <v>30</v>
      </c>
    </row>
    <row r="70" spans="1:16" ht="10.15" customHeight="1" x14ac:dyDescent="0.2">
      <c r="A70" s="29">
        <v>8</v>
      </c>
      <c r="B70" s="31" t="s">
        <v>179</v>
      </c>
      <c r="C70" s="194" t="s">
        <v>154</v>
      </c>
      <c r="D70" s="53">
        <v>121.66361295090499</v>
      </c>
      <c r="E70" s="54">
        <v>1164</v>
      </c>
      <c r="F70" s="167">
        <v>3.7600000000000001E-2</v>
      </c>
      <c r="G70" s="89">
        <v>4.3099999999999999E-2</v>
      </c>
      <c r="H70" s="89">
        <v>4.99E-2</v>
      </c>
      <c r="I70" s="89">
        <v>5.8400000000000001E-2</v>
      </c>
      <c r="J70" s="89">
        <v>6.1600000000000002E-2</v>
      </c>
      <c r="K70" s="89">
        <v>7.3599999999999999E-2</v>
      </c>
      <c r="L70" s="89">
        <v>9.0300000000000005E-2</v>
      </c>
      <c r="M70" s="89">
        <v>0.1295</v>
      </c>
      <c r="N70" s="89">
        <v>0.1784</v>
      </c>
      <c r="O70" s="168">
        <v>0.28620000000000001</v>
      </c>
      <c r="P70" s="153">
        <v>50</v>
      </c>
    </row>
    <row r="71" spans="1:16" ht="10.15" customHeight="1" x14ac:dyDescent="0.2">
      <c r="A71" s="29">
        <v>8</v>
      </c>
      <c r="B71" s="31" t="s">
        <v>161</v>
      </c>
      <c r="C71" s="194"/>
      <c r="D71" s="53">
        <v>13768</v>
      </c>
      <c r="E71" s="54"/>
      <c r="F71" s="167"/>
      <c r="G71" s="89"/>
      <c r="H71" s="89"/>
      <c r="I71" s="89"/>
      <c r="J71" s="89"/>
      <c r="K71" s="89"/>
      <c r="L71" s="89"/>
      <c r="M71" s="89"/>
      <c r="N71" s="89"/>
      <c r="O71" s="168"/>
      <c r="P71" s="197"/>
    </row>
    <row r="72" spans="1:16" ht="10.15" customHeight="1" x14ac:dyDescent="0.2">
      <c r="A72" s="29">
        <v>8</v>
      </c>
      <c r="B72" s="31" t="s">
        <v>158</v>
      </c>
      <c r="C72" s="194" t="s">
        <v>152</v>
      </c>
      <c r="D72" s="52">
        <v>55.681569464124998</v>
      </c>
      <c r="E72" s="54">
        <v>1533</v>
      </c>
      <c r="F72" s="167">
        <v>3.2500000000000001E-2</v>
      </c>
      <c r="G72" s="89">
        <v>3.4200000000000001E-2</v>
      </c>
      <c r="H72" s="89">
        <v>3.6299999999999999E-2</v>
      </c>
      <c r="I72" s="89">
        <v>3.9E-2</v>
      </c>
      <c r="J72" s="89">
        <v>4.0099999999999997E-2</v>
      </c>
      <c r="K72" s="89">
        <v>4.3999999999999997E-2</v>
      </c>
      <c r="L72" s="89">
        <v>4.99E-2</v>
      </c>
      <c r="M72" s="89">
        <v>6.5699999999999995E-2</v>
      </c>
      <c r="N72" s="89">
        <v>9.0499999999999997E-2</v>
      </c>
      <c r="O72" s="168">
        <v>0.18029999999999999</v>
      </c>
      <c r="P72" s="153">
        <v>19</v>
      </c>
    </row>
    <row r="73" spans="1:16" ht="10.15" customHeight="1" x14ac:dyDescent="0.2">
      <c r="A73" s="29">
        <v>8</v>
      </c>
      <c r="B73" s="31" t="s">
        <v>171</v>
      </c>
      <c r="C73" s="194" t="s">
        <v>172</v>
      </c>
      <c r="D73" s="53">
        <v>296.863489866176</v>
      </c>
      <c r="E73" s="54">
        <v>886</v>
      </c>
      <c r="F73" s="167">
        <v>0.1588</v>
      </c>
      <c r="G73" s="89">
        <v>0.1686</v>
      </c>
      <c r="H73" s="89">
        <v>0.18029999999999999</v>
      </c>
      <c r="I73" s="89">
        <v>0.19489999999999999</v>
      </c>
      <c r="J73" s="89">
        <v>0.20039999999999999</v>
      </c>
      <c r="K73" s="89">
        <v>0.22109999999999999</v>
      </c>
      <c r="L73" s="89">
        <v>0.25059999999999999</v>
      </c>
      <c r="M73" s="89">
        <v>0.3241</v>
      </c>
      <c r="N73" s="89">
        <v>0.42970000000000003</v>
      </c>
      <c r="O73" s="168">
        <v>0.75249999999999995</v>
      </c>
      <c r="P73" s="153">
        <v>21</v>
      </c>
    </row>
    <row r="74" spans="1:16" ht="10.15" customHeight="1" x14ac:dyDescent="0.2">
      <c r="A74" s="29">
        <v>8</v>
      </c>
      <c r="B74" s="31" t="s">
        <v>164</v>
      </c>
      <c r="C74" s="194" t="s">
        <v>166</v>
      </c>
      <c r="D74" s="53">
        <v>4355.7284376925099</v>
      </c>
      <c r="E74" s="54">
        <v>1147</v>
      </c>
      <c r="F74" s="167">
        <v>6.7183999999999999</v>
      </c>
      <c r="G74" s="89">
        <v>6.9574999999999996</v>
      </c>
      <c r="H74" s="89">
        <v>7.2359</v>
      </c>
      <c r="I74" s="89">
        <v>7.5678000000000001</v>
      </c>
      <c r="J74" s="89">
        <v>7.6896000000000004</v>
      </c>
      <c r="K74" s="89">
        <v>8.1331000000000007</v>
      </c>
      <c r="L74" s="89">
        <v>8.7271999999999998</v>
      </c>
      <c r="M74" s="89">
        <v>10.0686</v>
      </c>
      <c r="N74" s="89">
        <v>11.743499999999999</v>
      </c>
      <c r="O74" s="168">
        <v>15.8361</v>
      </c>
      <c r="P74" s="153">
        <v>29</v>
      </c>
    </row>
    <row r="75" spans="1:16" ht="10.15" customHeight="1" x14ac:dyDescent="0.2">
      <c r="A75" s="29">
        <v>8</v>
      </c>
      <c r="B75" s="31" t="s">
        <v>160</v>
      </c>
      <c r="C75" s="194" t="s">
        <v>149</v>
      </c>
      <c r="D75" s="53">
        <v>6574.0286119664206</v>
      </c>
      <c r="E75" s="54">
        <v>927</v>
      </c>
      <c r="F75" s="167">
        <v>3.1044</v>
      </c>
      <c r="G75" s="89">
        <v>3.3763999999999998</v>
      </c>
      <c r="H75" s="89">
        <v>3.6998000000000002</v>
      </c>
      <c r="I75" s="89">
        <v>4.0942999999999996</v>
      </c>
      <c r="J75" s="89">
        <v>4.2413999999999996</v>
      </c>
      <c r="K75" s="89">
        <v>4.7858999999999998</v>
      </c>
      <c r="L75" s="89">
        <v>5.5358000000000001</v>
      </c>
      <c r="M75" s="89">
        <v>7.2968999999999999</v>
      </c>
      <c r="N75" s="89">
        <v>9.5905000000000005</v>
      </c>
      <c r="O75" s="168">
        <v>15.4254</v>
      </c>
      <c r="P75" s="153">
        <v>58</v>
      </c>
    </row>
    <row r="76" spans="1:16" ht="10.15" customHeight="1" x14ac:dyDescent="0.2">
      <c r="A76" s="29">
        <v>8</v>
      </c>
      <c r="B76" s="31" t="s">
        <v>180</v>
      </c>
      <c r="C76" s="194" t="s">
        <v>248</v>
      </c>
      <c r="D76" s="53">
        <v>14132</v>
      </c>
      <c r="E76" s="54"/>
      <c r="F76" s="167"/>
      <c r="G76" s="89"/>
      <c r="H76" s="89"/>
      <c r="I76" s="89"/>
      <c r="J76" s="89"/>
      <c r="K76" s="89"/>
      <c r="L76" s="89"/>
      <c r="M76" s="89"/>
      <c r="N76" s="89"/>
      <c r="O76" s="168"/>
      <c r="P76" s="153"/>
    </row>
    <row r="77" spans="1:16" ht="10.15" customHeight="1" x14ac:dyDescent="0.2">
      <c r="A77" s="29">
        <v>8</v>
      </c>
      <c r="B77" s="31" t="s">
        <v>224</v>
      </c>
      <c r="C77" s="194" t="s">
        <v>162</v>
      </c>
      <c r="D77" s="53">
        <v>5390.8406760877397</v>
      </c>
      <c r="E77" s="54">
        <v>1281</v>
      </c>
      <c r="F77" s="167">
        <v>9.0789000000000009</v>
      </c>
      <c r="G77" s="89">
        <v>9.2715999999999994</v>
      </c>
      <c r="H77" s="89">
        <v>9.5029000000000003</v>
      </c>
      <c r="I77" s="89">
        <v>9.7880000000000003</v>
      </c>
      <c r="J77" s="89">
        <v>9.8950999999999993</v>
      </c>
      <c r="K77" s="89">
        <v>10.294499999999999</v>
      </c>
      <c r="L77" s="89">
        <v>10.851800000000001</v>
      </c>
      <c r="M77" s="89">
        <v>12.1899</v>
      </c>
      <c r="N77" s="89">
        <v>13.990500000000001</v>
      </c>
      <c r="O77" s="168">
        <v>18.871600000000001</v>
      </c>
      <c r="P77" s="153">
        <v>35</v>
      </c>
    </row>
    <row r="78" spans="1:16" ht="10.15" customHeight="1" x14ac:dyDescent="0.2">
      <c r="A78" s="29">
        <v>8</v>
      </c>
      <c r="B78" s="31" t="s">
        <v>163</v>
      </c>
      <c r="C78" s="194" t="s">
        <v>165</v>
      </c>
      <c r="D78" s="53">
        <v>1945.1853017123201</v>
      </c>
      <c r="E78" s="54">
        <v>1381</v>
      </c>
      <c r="F78" s="167">
        <v>3.9430000000000001</v>
      </c>
      <c r="G78" s="89">
        <v>4.0575000000000001</v>
      </c>
      <c r="H78" s="89">
        <v>4.1879</v>
      </c>
      <c r="I78" s="89">
        <v>4.3395999999999999</v>
      </c>
      <c r="J78" s="89">
        <v>4.3944000000000001</v>
      </c>
      <c r="K78" s="89">
        <v>4.5895000000000001</v>
      </c>
      <c r="L78" s="89">
        <v>4.8418000000000001</v>
      </c>
      <c r="M78" s="89">
        <v>5.3781999999999996</v>
      </c>
      <c r="N78" s="89">
        <v>5.9954999999999998</v>
      </c>
      <c r="O78" s="168">
        <v>7.3277000000000001</v>
      </c>
      <c r="P78" s="153">
        <v>30</v>
      </c>
    </row>
    <row r="79" spans="1:16" ht="10.15" customHeight="1" x14ac:dyDescent="0.2">
      <c r="A79" s="29">
        <v>8</v>
      </c>
      <c r="B79" s="31" t="s">
        <v>91</v>
      </c>
      <c r="C79" s="194" t="s">
        <v>92</v>
      </c>
      <c r="D79" s="53">
        <v>794.55261562623593</v>
      </c>
      <c r="E79" s="54">
        <v>1084</v>
      </c>
      <c r="F79" s="167">
        <v>0.37130000000000002</v>
      </c>
      <c r="G79" s="89">
        <v>0.43269999999999997</v>
      </c>
      <c r="H79" s="89">
        <v>0.50800000000000001</v>
      </c>
      <c r="I79" s="89">
        <v>0.60250000000000004</v>
      </c>
      <c r="J79" s="89">
        <v>0.63819999999999999</v>
      </c>
      <c r="K79" s="89">
        <v>0.77180000000000004</v>
      </c>
      <c r="L79" s="89">
        <v>0.95660000000000001</v>
      </c>
      <c r="M79" s="89">
        <v>1.3782000000000001</v>
      </c>
      <c r="N79" s="89">
        <v>1.8755999999999999</v>
      </c>
      <c r="O79" s="168">
        <v>2.8458000000000001</v>
      </c>
      <c r="P79" s="153">
        <v>49</v>
      </c>
    </row>
    <row r="80" spans="1:16" ht="10.15" customHeight="1" x14ac:dyDescent="0.2">
      <c r="A80" s="29">
        <v>8</v>
      </c>
      <c r="B80" s="31" t="s">
        <v>169</v>
      </c>
      <c r="C80" s="194" t="s">
        <v>170</v>
      </c>
      <c r="D80" s="53">
        <v>4231.5443291402198</v>
      </c>
      <c r="E80" s="54">
        <v>826</v>
      </c>
      <c r="F80" s="167">
        <v>1.3711</v>
      </c>
      <c r="G80" s="89">
        <v>1.53</v>
      </c>
      <c r="H80" s="89">
        <v>1.7217</v>
      </c>
      <c r="I80" s="89">
        <v>1.9591000000000001</v>
      </c>
      <c r="J80" s="89">
        <v>2.0484</v>
      </c>
      <c r="K80" s="89">
        <v>2.3822999999999999</v>
      </c>
      <c r="L80" s="89">
        <v>2.8485</v>
      </c>
      <c r="M80" s="89">
        <v>3.9594</v>
      </c>
      <c r="N80" s="89">
        <v>5.4149000000000003</v>
      </c>
      <c r="O80" s="168">
        <v>9.0505999999999993</v>
      </c>
      <c r="P80" s="153">
        <v>54</v>
      </c>
    </row>
    <row r="81" spans="1:16" ht="10.15" customHeight="1" x14ac:dyDescent="0.2">
      <c r="A81" s="29">
        <v>8</v>
      </c>
      <c r="B81" s="31" t="s">
        <v>95</v>
      </c>
      <c r="C81" s="194" t="s">
        <v>96</v>
      </c>
      <c r="D81" s="52">
        <v>13.213757843007</v>
      </c>
      <c r="E81" s="54">
        <v>1311</v>
      </c>
      <c r="F81" s="167">
        <v>1E-3</v>
      </c>
      <c r="G81" s="89">
        <v>1.2999999999999999E-3</v>
      </c>
      <c r="H81" s="89">
        <v>1.8E-3</v>
      </c>
      <c r="I81" s="89">
        <v>2.3E-3</v>
      </c>
      <c r="J81" s="89">
        <v>2.5999999999999999E-3</v>
      </c>
      <c r="K81" s="89">
        <v>3.5000000000000001E-3</v>
      </c>
      <c r="L81" s="89">
        <v>4.8999999999999998E-3</v>
      </c>
      <c r="M81" s="89">
        <v>8.6999999999999994E-3</v>
      </c>
      <c r="N81" s="89">
        <v>1.3899999999999999E-2</v>
      </c>
      <c r="O81" s="168">
        <v>2.53E-2</v>
      </c>
      <c r="P81" s="153">
        <v>36</v>
      </c>
    </row>
    <row r="82" spans="1:16" ht="10.15" customHeight="1" x14ac:dyDescent="0.2">
      <c r="A82" s="29">
        <v>8</v>
      </c>
      <c r="B82" s="31" t="s">
        <v>111</v>
      </c>
      <c r="C82" s="194" t="s">
        <v>131</v>
      </c>
      <c r="D82" s="52">
        <v>9.7935455838109995</v>
      </c>
      <c r="E82" s="54">
        <v>1495</v>
      </c>
      <c r="F82" s="167">
        <v>6.6E-3</v>
      </c>
      <c r="G82" s="89">
        <v>7.9000000000000008E-3</v>
      </c>
      <c r="H82" s="89">
        <v>9.5999999999999992E-3</v>
      </c>
      <c r="I82" s="89">
        <v>1.1599999999999999E-2</v>
      </c>
      <c r="J82" s="89">
        <v>1.24E-2</v>
      </c>
      <c r="K82" s="89">
        <v>1.5299999999999999E-2</v>
      </c>
      <c r="L82" s="89">
        <v>1.9099999999999999E-2</v>
      </c>
      <c r="M82" s="89">
        <v>2.7E-2</v>
      </c>
      <c r="N82" s="89">
        <v>3.4500000000000003E-2</v>
      </c>
      <c r="O82" s="168">
        <v>4.3900000000000002E-2</v>
      </c>
      <c r="P82" s="153">
        <v>11</v>
      </c>
    </row>
    <row r="83" spans="1:16" ht="10.15" customHeight="1" x14ac:dyDescent="0.2">
      <c r="A83" s="29">
        <v>8</v>
      </c>
      <c r="B83" s="31" t="s">
        <v>159</v>
      </c>
      <c r="C83" s="194" t="s">
        <v>148</v>
      </c>
      <c r="D83" s="53">
        <v>4000.91042279458</v>
      </c>
      <c r="E83" s="54">
        <v>941</v>
      </c>
      <c r="F83" s="167">
        <v>1.8228</v>
      </c>
      <c r="G83" s="89">
        <v>2.0709</v>
      </c>
      <c r="H83" s="89">
        <v>2.3660999999999999</v>
      </c>
      <c r="I83" s="89">
        <v>2.7233999999999998</v>
      </c>
      <c r="J83" s="89">
        <v>2.8552</v>
      </c>
      <c r="K83" s="89">
        <v>3.3344999999999998</v>
      </c>
      <c r="L83" s="89">
        <v>3.9657</v>
      </c>
      <c r="M83" s="89">
        <v>5.2948000000000004</v>
      </c>
      <c r="N83" s="89">
        <v>6.7058999999999997</v>
      </c>
      <c r="O83" s="168">
        <v>9.0692000000000004</v>
      </c>
      <c r="P83" s="153">
        <v>62</v>
      </c>
    </row>
    <row r="84" spans="1:16" ht="10.15" customHeight="1" x14ac:dyDescent="0.2">
      <c r="A84" s="29">
        <v>8</v>
      </c>
      <c r="B84" s="31" t="s">
        <v>101</v>
      </c>
      <c r="C84" s="194" t="s">
        <v>102</v>
      </c>
      <c r="D84" s="53">
        <v>14234.6639838014</v>
      </c>
      <c r="E84" s="54">
        <v>900</v>
      </c>
      <c r="F84" s="167">
        <v>21.1127</v>
      </c>
      <c r="G84" s="89">
        <v>22.4359</v>
      </c>
      <c r="H84" s="89">
        <v>23.9846</v>
      </c>
      <c r="I84" s="89">
        <v>25.842600000000001</v>
      </c>
      <c r="J84" s="89">
        <v>26.5274</v>
      </c>
      <c r="K84" s="89">
        <v>29.030899999999999</v>
      </c>
      <c r="L84" s="89">
        <v>32.407400000000003</v>
      </c>
      <c r="M84" s="89">
        <v>40.101500000000001</v>
      </c>
      <c r="N84" s="89">
        <v>49.788400000000003</v>
      </c>
      <c r="O84" s="168">
        <v>73.536500000000004</v>
      </c>
      <c r="P84" s="153">
        <v>77</v>
      </c>
    </row>
    <row r="85" spans="1:16" ht="10.15" customHeight="1" x14ac:dyDescent="0.2">
      <c r="A85" s="29">
        <v>8</v>
      </c>
      <c r="B85" s="31" t="s">
        <v>103</v>
      </c>
      <c r="C85" s="194" t="s">
        <v>104</v>
      </c>
      <c r="D85" s="53">
        <v>437.896222181638</v>
      </c>
      <c r="E85" s="54">
        <v>835</v>
      </c>
      <c r="F85" s="167">
        <v>8.72E-2</v>
      </c>
      <c r="G85" s="89">
        <v>9.8000000000000004E-2</v>
      </c>
      <c r="H85" s="89">
        <v>0.11119999999999999</v>
      </c>
      <c r="I85" s="89">
        <v>0.1275</v>
      </c>
      <c r="J85" s="89">
        <v>0.13370000000000001</v>
      </c>
      <c r="K85" s="89">
        <v>0.15679999999999999</v>
      </c>
      <c r="L85" s="89">
        <v>0.18940000000000001</v>
      </c>
      <c r="M85" s="89">
        <v>0.2676</v>
      </c>
      <c r="N85" s="89">
        <v>0.37080000000000002</v>
      </c>
      <c r="O85" s="168">
        <v>0.62970000000000004</v>
      </c>
      <c r="P85" s="153">
        <v>35</v>
      </c>
    </row>
    <row r="86" spans="1:16" ht="10.15" customHeight="1" x14ac:dyDescent="0.2">
      <c r="A86" s="29">
        <v>8</v>
      </c>
      <c r="B86" s="31" t="s">
        <v>105</v>
      </c>
      <c r="C86" s="194" t="s">
        <v>106</v>
      </c>
      <c r="D86" s="52">
        <v>19.734673451676997</v>
      </c>
      <c r="E86" s="54">
        <v>706</v>
      </c>
      <c r="F86" s="167">
        <v>1.0500000000000001E-2</v>
      </c>
      <c r="G86" s="89">
        <v>1.2500000000000001E-2</v>
      </c>
      <c r="H86" s="89">
        <v>1.4800000000000001E-2</v>
      </c>
      <c r="I86" s="89">
        <v>1.78E-2</v>
      </c>
      <c r="J86" s="89">
        <v>1.9E-2</v>
      </c>
      <c r="K86" s="89">
        <v>2.3199999999999998E-2</v>
      </c>
      <c r="L86" s="89">
        <v>2.8899999999999999E-2</v>
      </c>
      <c r="M86" s="89">
        <v>4.1300000000000003E-2</v>
      </c>
      <c r="N86" s="89">
        <v>5.4699999999999999E-2</v>
      </c>
      <c r="O86" s="168">
        <v>7.6100000000000001E-2</v>
      </c>
      <c r="P86" s="153">
        <v>28</v>
      </c>
    </row>
    <row r="87" spans="1:16" ht="10.15" customHeight="1" x14ac:dyDescent="0.2">
      <c r="A87" s="29">
        <v>8</v>
      </c>
      <c r="B87" s="31" t="s">
        <v>157</v>
      </c>
      <c r="C87" s="194" t="s">
        <v>153</v>
      </c>
      <c r="D87" s="53">
        <v>145.20837041397601</v>
      </c>
      <c r="E87" s="54">
        <v>1252</v>
      </c>
      <c r="F87" s="167">
        <v>3.8999999999999998E-3</v>
      </c>
      <c r="G87" s="89">
        <v>5.3E-3</v>
      </c>
      <c r="H87" s="89">
        <v>7.3000000000000001E-3</v>
      </c>
      <c r="I87" s="89">
        <v>1.0200000000000001E-2</v>
      </c>
      <c r="J87" s="89">
        <v>1.15E-2</v>
      </c>
      <c r="K87" s="89">
        <v>1.6899999999999998E-2</v>
      </c>
      <c r="L87" s="89">
        <v>2.64E-2</v>
      </c>
      <c r="M87" s="89">
        <v>5.7200000000000001E-2</v>
      </c>
      <c r="N87" s="89">
        <v>0.1132</v>
      </c>
      <c r="O87" s="168">
        <v>0.3054</v>
      </c>
      <c r="P87" s="153">
        <v>32</v>
      </c>
    </row>
    <row r="88" spans="1:16" s="191" customFormat="1" ht="7.5" customHeight="1" x14ac:dyDescent="0.2">
      <c r="A88" s="29"/>
      <c r="B88" s="31"/>
      <c r="C88" s="194"/>
      <c r="D88" s="53"/>
      <c r="E88" s="54"/>
      <c r="F88" s="167"/>
      <c r="G88" s="89"/>
      <c r="H88" s="89"/>
      <c r="I88" s="89"/>
      <c r="J88" s="89"/>
      <c r="K88" s="89"/>
      <c r="L88" s="89"/>
      <c r="M88" s="89"/>
      <c r="N88" s="89"/>
      <c r="O88" s="168"/>
      <c r="P88" s="153"/>
    </row>
    <row r="89" spans="1:16" ht="10.15" customHeight="1" x14ac:dyDescent="0.2">
      <c r="A89" s="29">
        <v>9</v>
      </c>
      <c r="B89" s="31" t="s">
        <v>83</v>
      </c>
      <c r="C89" s="194" t="s">
        <v>84</v>
      </c>
      <c r="D89" s="53">
        <v>7339.1363702405097</v>
      </c>
      <c r="E89" s="54">
        <v>1028</v>
      </c>
      <c r="F89" s="167">
        <v>10.965400000000001</v>
      </c>
      <c r="G89" s="89">
        <v>11.6319</v>
      </c>
      <c r="H89" s="89">
        <v>12.4255</v>
      </c>
      <c r="I89" s="89">
        <v>13.3969</v>
      </c>
      <c r="J89" s="89">
        <v>13.760300000000001</v>
      </c>
      <c r="K89" s="89">
        <v>15.1127</v>
      </c>
      <c r="L89" s="89">
        <v>16.996600000000001</v>
      </c>
      <c r="M89" s="89">
        <v>21.543299999999999</v>
      </c>
      <c r="N89" s="89">
        <v>27.7608</v>
      </c>
      <c r="O89" s="168">
        <v>45.264899999999997</v>
      </c>
      <c r="P89" s="153">
        <v>65</v>
      </c>
    </row>
    <row r="90" spans="1:16" ht="10.15" customHeight="1" x14ac:dyDescent="0.2">
      <c r="A90" s="29">
        <v>9</v>
      </c>
      <c r="B90" s="31" t="s">
        <v>223</v>
      </c>
      <c r="C90" s="194" t="s">
        <v>147</v>
      </c>
      <c r="D90" s="52">
        <v>2554.9614268625696</v>
      </c>
      <c r="E90" s="54">
        <v>1075</v>
      </c>
      <c r="F90" s="167">
        <v>12.0237</v>
      </c>
      <c r="G90" s="89">
        <v>12.5312</v>
      </c>
      <c r="H90" s="89">
        <v>13.1677</v>
      </c>
      <c r="I90" s="89">
        <v>13.992000000000001</v>
      </c>
      <c r="J90" s="89">
        <v>14.3125</v>
      </c>
      <c r="K90" s="89">
        <v>15.5619</v>
      </c>
      <c r="L90" s="89">
        <v>17.444199999999999</v>
      </c>
      <c r="M90" s="89">
        <v>22.631399999999999</v>
      </c>
      <c r="N90" s="89">
        <v>31.150500000000001</v>
      </c>
      <c r="O90" s="168">
        <v>64.0304</v>
      </c>
      <c r="P90" s="153">
        <v>10</v>
      </c>
    </row>
    <row r="91" spans="1:16" ht="10.15" customHeight="1" x14ac:dyDescent="0.2">
      <c r="A91" s="29">
        <v>9</v>
      </c>
      <c r="B91" s="31" t="s">
        <v>222</v>
      </c>
      <c r="C91" s="194" t="s">
        <v>146</v>
      </c>
      <c r="D91" s="52">
        <v>81.416210303713996</v>
      </c>
      <c r="E91" s="54">
        <v>1393</v>
      </c>
      <c r="F91" s="167">
        <v>0.12239999999999999</v>
      </c>
      <c r="G91" s="89">
        <v>0.1338</v>
      </c>
      <c r="H91" s="89">
        <v>0.1477</v>
      </c>
      <c r="I91" s="89">
        <v>0.1651</v>
      </c>
      <c r="J91" s="89">
        <v>0.17169999999999999</v>
      </c>
      <c r="K91" s="89">
        <v>0.19689999999999999</v>
      </c>
      <c r="L91" s="89">
        <v>0.23330000000000001</v>
      </c>
      <c r="M91" s="89">
        <v>0.32679999999999998</v>
      </c>
      <c r="N91" s="89">
        <v>0.46510000000000001</v>
      </c>
      <c r="O91" s="168">
        <v>0.90190000000000003</v>
      </c>
      <c r="P91" s="153">
        <v>34</v>
      </c>
    </row>
    <row r="92" spans="1:16" ht="10.15" customHeight="1" x14ac:dyDescent="0.2">
      <c r="A92" s="29">
        <v>9</v>
      </c>
      <c r="B92" s="31" t="s">
        <v>108</v>
      </c>
      <c r="C92" s="194" t="s">
        <v>128</v>
      </c>
      <c r="D92" s="53">
        <v>1888.7938127365601</v>
      </c>
      <c r="E92" s="54">
        <v>1200</v>
      </c>
      <c r="F92" s="167">
        <v>7.3726000000000003</v>
      </c>
      <c r="G92" s="89">
        <v>7.6913</v>
      </c>
      <c r="H92" s="89">
        <v>8.0824999999999996</v>
      </c>
      <c r="I92" s="89">
        <v>8.5770999999999997</v>
      </c>
      <c r="J92" s="89">
        <v>8.7662999999999993</v>
      </c>
      <c r="K92" s="89">
        <v>9.4901</v>
      </c>
      <c r="L92" s="89">
        <v>10.5458</v>
      </c>
      <c r="M92" s="89">
        <v>13.3003</v>
      </c>
      <c r="N92" s="89">
        <v>17.495799999999999</v>
      </c>
      <c r="O92" s="168">
        <v>31.6829</v>
      </c>
      <c r="P92" s="153">
        <v>49</v>
      </c>
    </row>
    <row r="93" spans="1:16" ht="10.15" customHeight="1" x14ac:dyDescent="0.2">
      <c r="A93" s="29">
        <v>9</v>
      </c>
      <c r="B93" s="31" t="s">
        <v>183</v>
      </c>
      <c r="C93" s="194" t="s">
        <v>184</v>
      </c>
      <c r="D93" s="53">
        <v>375.72089514566898</v>
      </c>
      <c r="E93" s="54">
        <v>1073</v>
      </c>
      <c r="F93" s="167">
        <v>0.35709999999999997</v>
      </c>
      <c r="G93" s="89">
        <v>0.38790000000000002</v>
      </c>
      <c r="H93" s="89">
        <v>0.42399999999999999</v>
      </c>
      <c r="I93" s="89">
        <v>0.46739999999999998</v>
      </c>
      <c r="J93" s="89">
        <v>0.48349999999999999</v>
      </c>
      <c r="K93" s="89">
        <v>0.54210000000000003</v>
      </c>
      <c r="L93" s="89">
        <v>0.621</v>
      </c>
      <c r="M93" s="89">
        <v>0.79869999999999997</v>
      </c>
      <c r="N93" s="89">
        <v>1.0162</v>
      </c>
      <c r="O93" s="168">
        <v>1.5146999999999999</v>
      </c>
      <c r="P93" s="153">
        <v>36</v>
      </c>
    </row>
    <row r="94" spans="1:16" ht="10.15" customHeight="1" x14ac:dyDescent="0.2">
      <c r="A94" s="29">
        <v>9</v>
      </c>
      <c r="B94" s="31" t="s">
        <v>185</v>
      </c>
      <c r="C94" s="194" t="s">
        <v>186</v>
      </c>
      <c r="D94" s="53">
        <v>720.170432649178</v>
      </c>
      <c r="E94" s="54">
        <v>1248</v>
      </c>
      <c r="F94" s="167">
        <v>2.6274999999999999</v>
      </c>
      <c r="G94" s="89">
        <v>2.6882999999999999</v>
      </c>
      <c r="H94" s="89">
        <v>2.7683</v>
      </c>
      <c r="I94" s="89">
        <v>2.8767</v>
      </c>
      <c r="J94" s="89">
        <v>2.92</v>
      </c>
      <c r="K94" s="89">
        <v>3.0939999999999999</v>
      </c>
      <c r="L94" s="89">
        <v>3.3675000000000002</v>
      </c>
      <c r="M94" s="89">
        <v>4.1623999999999999</v>
      </c>
      <c r="N94" s="89">
        <v>5.5354999999999999</v>
      </c>
      <c r="O94" s="168">
        <v>11.184900000000001</v>
      </c>
      <c r="P94" s="153">
        <v>41</v>
      </c>
    </row>
    <row r="95" spans="1:16" ht="10.15" customHeight="1" x14ac:dyDescent="0.2">
      <c r="A95" s="29">
        <v>9</v>
      </c>
      <c r="B95" s="31" t="s">
        <v>110</v>
      </c>
      <c r="C95" s="194" t="s">
        <v>130</v>
      </c>
      <c r="D95" s="53">
        <v>42265.822902857202</v>
      </c>
      <c r="E95" s="54">
        <v>1086</v>
      </c>
      <c r="F95" s="167">
        <v>53.181199999999997</v>
      </c>
      <c r="G95" s="89">
        <v>57.4923</v>
      </c>
      <c r="H95" s="89">
        <v>62.511499999999998</v>
      </c>
      <c r="I95" s="89">
        <v>68.485200000000006</v>
      </c>
      <c r="J95" s="89">
        <v>70.671599999999998</v>
      </c>
      <c r="K95" s="89">
        <v>78.587100000000007</v>
      </c>
      <c r="L95" s="89">
        <v>89.050899999999999</v>
      </c>
      <c r="M95" s="89">
        <v>111.90389999999999</v>
      </c>
      <c r="N95" s="89">
        <v>138.70230000000001</v>
      </c>
      <c r="O95" s="168">
        <v>196.0814</v>
      </c>
      <c r="P95" s="153">
        <v>78</v>
      </c>
    </row>
    <row r="96" spans="1:16" ht="10.15" customHeight="1" x14ac:dyDescent="0.2">
      <c r="A96" s="29">
        <v>9</v>
      </c>
      <c r="B96" s="31" t="s">
        <v>113</v>
      </c>
      <c r="C96" s="194" t="s">
        <v>135</v>
      </c>
      <c r="D96" s="53">
        <v>368.44519897771499</v>
      </c>
      <c r="E96" s="54">
        <v>1365</v>
      </c>
      <c r="F96" s="167">
        <v>0.75180000000000002</v>
      </c>
      <c r="G96" s="89">
        <v>0.8206</v>
      </c>
      <c r="H96" s="89">
        <v>0.89990000000000003</v>
      </c>
      <c r="I96" s="89">
        <v>0.9929</v>
      </c>
      <c r="J96" s="89">
        <v>1.0266</v>
      </c>
      <c r="K96" s="89">
        <v>1.1466000000000001</v>
      </c>
      <c r="L96" s="89">
        <v>1.3003</v>
      </c>
      <c r="M96" s="89">
        <v>1.615</v>
      </c>
      <c r="N96" s="89">
        <v>1.9464999999999999</v>
      </c>
      <c r="O96" s="168">
        <v>2.5293000000000001</v>
      </c>
      <c r="P96" s="153">
        <v>35</v>
      </c>
    </row>
    <row r="97" spans="1:16" ht="10.15" customHeight="1" x14ac:dyDescent="0.2">
      <c r="A97" s="29">
        <v>9</v>
      </c>
      <c r="B97" s="31" t="s">
        <v>116</v>
      </c>
      <c r="C97" s="194" t="s">
        <v>138</v>
      </c>
      <c r="D97" s="53">
        <v>2846.5020295808199</v>
      </c>
      <c r="E97" s="54">
        <v>1147</v>
      </c>
      <c r="F97" s="167">
        <v>7.4457000000000004</v>
      </c>
      <c r="G97" s="89">
        <v>7.8502999999999998</v>
      </c>
      <c r="H97" s="89">
        <v>8.3248999999999995</v>
      </c>
      <c r="I97" s="89">
        <v>8.8958999999999993</v>
      </c>
      <c r="J97" s="89">
        <v>9.1067999999999998</v>
      </c>
      <c r="K97" s="89">
        <v>9.8801000000000005</v>
      </c>
      <c r="L97" s="89">
        <v>10.9292</v>
      </c>
      <c r="M97" s="89">
        <v>13.3483</v>
      </c>
      <c r="N97" s="89">
        <v>16.452500000000001</v>
      </c>
      <c r="O97" s="168">
        <v>24.342199999999998</v>
      </c>
      <c r="P97" s="153">
        <v>47</v>
      </c>
    </row>
    <row r="98" spans="1:16" s="191" customFormat="1" ht="6.75" customHeight="1" x14ac:dyDescent="0.2">
      <c r="A98" s="29"/>
      <c r="B98" s="31"/>
      <c r="C98" s="194"/>
      <c r="D98" s="53"/>
      <c r="E98" s="54"/>
      <c r="F98" s="167"/>
      <c r="G98" s="89"/>
      <c r="H98" s="89"/>
      <c r="I98" s="89"/>
      <c r="J98" s="89"/>
      <c r="K98" s="89"/>
      <c r="L98" s="89"/>
      <c r="M98" s="89"/>
      <c r="N98" s="89"/>
      <c r="O98" s="168"/>
      <c r="P98" s="153"/>
    </row>
    <row r="99" spans="1:16" ht="10.15" customHeight="1" x14ac:dyDescent="0.2">
      <c r="A99" s="29">
        <v>10</v>
      </c>
      <c r="B99" s="31" t="s">
        <v>187</v>
      </c>
      <c r="C99" s="194" t="s">
        <v>188</v>
      </c>
      <c r="D99" s="53">
        <v>369.79557515916099</v>
      </c>
      <c r="E99" s="54">
        <v>916</v>
      </c>
      <c r="F99" s="167">
        <v>1.5938000000000001</v>
      </c>
      <c r="G99" s="89">
        <v>1.7391000000000001</v>
      </c>
      <c r="H99" s="89">
        <v>1.9116</v>
      </c>
      <c r="I99" s="89">
        <v>2.1213000000000002</v>
      </c>
      <c r="J99" s="89">
        <v>2.1993</v>
      </c>
      <c r="K99" s="89">
        <v>2.4872000000000001</v>
      </c>
      <c r="L99" s="89">
        <v>2.8807999999999998</v>
      </c>
      <c r="M99" s="89">
        <v>3.7928000000000002</v>
      </c>
      <c r="N99" s="89">
        <v>4.9545000000000003</v>
      </c>
      <c r="O99" s="168">
        <v>7.7888000000000002</v>
      </c>
      <c r="P99" s="153">
        <v>48</v>
      </c>
    </row>
    <row r="100" spans="1:16" ht="10.15" customHeight="1" x14ac:dyDescent="0.2">
      <c r="A100" s="29">
        <v>10</v>
      </c>
      <c r="B100" s="31" t="s">
        <v>119</v>
      </c>
      <c r="C100" s="194">
        <v>15022000</v>
      </c>
      <c r="D100" s="53">
        <v>175</v>
      </c>
      <c r="E100" s="54">
        <v>752</v>
      </c>
      <c r="F100" s="167">
        <v>0.96379999999999999</v>
      </c>
      <c r="G100" s="89">
        <v>1.0509999999999999</v>
      </c>
      <c r="H100" s="89">
        <v>1.1531</v>
      </c>
      <c r="I100" s="89">
        <v>1.2754000000000001</v>
      </c>
      <c r="J100" s="89">
        <v>1.3204</v>
      </c>
      <c r="K100" s="89">
        <v>1.4838</v>
      </c>
      <c r="L100" s="89">
        <v>1.7011000000000001</v>
      </c>
      <c r="M100" s="89">
        <v>2.1791999999999998</v>
      </c>
      <c r="N100" s="89">
        <v>2.7429000000000001</v>
      </c>
      <c r="O100" s="168">
        <v>3.9489000000000001</v>
      </c>
      <c r="P100" s="153">
        <v>53</v>
      </c>
    </row>
    <row r="101" spans="1:16" ht="10.15" customHeight="1" x14ac:dyDescent="0.2">
      <c r="A101" s="29">
        <v>10</v>
      </c>
      <c r="B101" s="31" t="s">
        <v>189</v>
      </c>
      <c r="C101" s="194" t="s">
        <v>190</v>
      </c>
      <c r="D101" s="53">
        <v>352.873494316711</v>
      </c>
      <c r="E101" s="54">
        <v>987</v>
      </c>
      <c r="F101" s="167">
        <v>0.47020000000000001</v>
      </c>
      <c r="G101" s="89">
        <v>0.58489999999999998</v>
      </c>
      <c r="H101" s="89">
        <v>0.73309999999999997</v>
      </c>
      <c r="I101" s="89">
        <v>0.9284</v>
      </c>
      <c r="J101" s="89">
        <v>1.0044999999999999</v>
      </c>
      <c r="K101" s="89">
        <v>1.298</v>
      </c>
      <c r="L101" s="89">
        <v>1.7202</v>
      </c>
      <c r="M101" s="89">
        <v>2.7109000000000001</v>
      </c>
      <c r="N101" s="89">
        <v>3.8561999999999999</v>
      </c>
      <c r="O101" s="168">
        <v>5.7938000000000001</v>
      </c>
      <c r="P101" s="153">
        <v>44</v>
      </c>
    </row>
    <row r="102" spans="1:16" ht="10.15" customHeight="1" x14ac:dyDescent="0.2">
      <c r="A102" s="29">
        <v>10</v>
      </c>
      <c r="B102" s="31" t="s">
        <v>191</v>
      </c>
      <c r="C102" s="194" t="s">
        <v>192</v>
      </c>
      <c r="D102" s="53">
        <v>556.36454999269995</v>
      </c>
      <c r="E102" s="54">
        <v>1228</v>
      </c>
      <c r="F102" s="167">
        <v>1.5884</v>
      </c>
      <c r="G102" s="89">
        <v>1.673</v>
      </c>
      <c r="H102" s="89">
        <v>1.7788999999999999</v>
      </c>
      <c r="I102" s="89">
        <v>1.9159999999999999</v>
      </c>
      <c r="J102" s="89">
        <v>1.9693000000000001</v>
      </c>
      <c r="K102" s="89">
        <v>2.1775000000000002</v>
      </c>
      <c r="L102" s="89">
        <v>2.4923999999999999</v>
      </c>
      <c r="M102" s="89">
        <v>3.3704000000000001</v>
      </c>
      <c r="N102" s="89">
        <v>4.8430999999999997</v>
      </c>
      <c r="O102" s="168">
        <v>10.7722</v>
      </c>
      <c r="P102" s="153">
        <v>39</v>
      </c>
    </row>
    <row r="103" spans="1:16" ht="10.15" customHeight="1" x14ac:dyDescent="0.2">
      <c r="A103" s="29">
        <v>10</v>
      </c>
      <c r="B103" s="31" t="s">
        <v>193</v>
      </c>
      <c r="C103" s="194" t="s">
        <v>194</v>
      </c>
      <c r="D103" s="53">
        <v>2000.0098207743001</v>
      </c>
      <c r="E103" s="54">
        <v>837</v>
      </c>
      <c r="F103" s="167">
        <v>7.4212999999999996</v>
      </c>
      <c r="G103" s="89">
        <v>8.2124000000000006</v>
      </c>
      <c r="H103" s="89">
        <v>9.1669</v>
      </c>
      <c r="I103" s="89">
        <v>10.349600000000001</v>
      </c>
      <c r="J103" s="89">
        <v>10.7951</v>
      </c>
      <c r="K103" s="89">
        <v>12.4651</v>
      </c>
      <c r="L103" s="89">
        <v>14.81</v>
      </c>
      <c r="M103" s="89">
        <v>20.4832</v>
      </c>
      <c r="N103" s="89">
        <v>28.129899999999999</v>
      </c>
      <c r="O103" s="168">
        <v>48.393799999999999</v>
      </c>
      <c r="P103" s="153">
        <v>46</v>
      </c>
    </row>
    <row r="104" spans="1:16" ht="10.15" customHeight="1" x14ac:dyDescent="0.2">
      <c r="A104" s="29">
        <v>10</v>
      </c>
      <c r="B104" s="31" t="s">
        <v>195</v>
      </c>
      <c r="C104" s="194" t="s">
        <v>196</v>
      </c>
      <c r="D104" s="53">
        <v>241.12139514974601</v>
      </c>
      <c r="E104" s="54">
        <v>952</v>
      </c>
      <c r="F104" s="167">
        <v>1.0814999999999999</v>
      </c>
      <c r="G104" s="89">
        <v>1.1619999999999999</v>
      </c>
      <c r="H104" s="89">
        <v>1.2549999999999999</v>
      </c>
      <c r="I104" s="89">
        <v>1.3647</v>
      </c>
      <c r="J104" s="89">
        <v>1.4046000000000001</v>
      </c>
      <c r="K104" s="89">
        <v>1.5481</v>
      </c>
      <c r="L104" s="89">
        <v>1.7355</v>
      </c>
      <c r="M104" s="89">
        <v>2.1368</v>
      </c>
      <c r="N104" s="89">
        <v>2.5956000000000001</v>
      </c>
      <c r="O104" s="168">
        <v>3.5430000000000001</v>
      </c>
      <c r="P104" s="153">
        <v>14</v>
      </c>
    </row>
    <row r="105" spans="1:16" ht="10.15" customHeight="1" x14ac:dyDescent="0.2">
      <c r="A105" s="29">
        <v>10</v>
      </c>
      <c r="B105" s="31" t="s">
        <v>197</v>
      </c>
      <c r="C105" s="194" t="s">
        <v>198</v>
      </c>
      <c r="D105" s="53">
        <v>104.416745297022</v>
      </c>
      <c r="E105" s="54">
        <v>249</v>
      </c>
      <c r="F105" s="167">
        <v>7.4200000000000002E-2</v>
      </c>
      <c r="G105" s="89">
        <v>9.3200000000000005E-2</v>
      </c>
      <c r="H105" s="89">
        <v>0.11940000000000001</v>
      </c>
      <c r="I105" s="89">
        <v>0.157</v>
      </c>
      <c r="J105" s="89">
        <v>0.17269999999999999</v>
      </c>
      <c r="K105" s="89">
        <v>0.23899999999999999</v>
      </c>
      <c r="L105" s="89">
        <v>0.35299999999999998</v>
      </c>
      <c r="M105" s="89">
        <v>0.73680000000000001</v>
      </c>
      <c r="N105" s="89">
        <v>1.5165999999999999</v>
      </c>
      <c r="O105" s="168">
        <v>5.2436999999999996</v>
      </c>
      <c r="P105" s="153">
        <v>46</v>
      </c>
    </row>
    <row r="106" spans="1:16" ht="10.15" customHeight="1" x14ac:dyDescent="0.2">
      <c r="A106" s="29">
        <v>10</v>
      </c>
      <c r="B106" s="31" t="s">
        <v>199</v>
      </c>
      <c r="C106" s="194" t="s">
        <v>200</v>
      </c>
      <c r="D106" s="53">
        <v>180.54397945058301</v>
      </c>
      <c r="E106" s="54">
        <v>753</v>
      </c>
      <c r="F106" s="167">
        <v>0.94910000000000005</v>
      </c>
      <c r="G106" s="89">
        <v>1.0359</v>
      </c>
      <c r="H106" s="89">
        <v>1.1397999999999999</v>
      </c>
      <c r="I106" s="89">
        <v>1.2676000000000001</v>
      </c>
      <c r="J106" s="89">
        <v>1.3154999999999999</v>
      </c>
      <c r="K106" s="89">
        <v>1.4943</v>
      </c>
      <c r="L106" s="89">
        <v>1.7435</v>
      </c>
      <c r="M106" s="89">
        <v>2.3420999999999998</v>
      </c>
      <c r="N106" s="89">
        <v>3.1461999999999999</v>
      </c>
      <c r="O106" s="168">
        <v>5.2954999999999997</v>
      </c>
      <c r="P106" s="153">
        <v>44</v>
      </c>
    </row>
    <row r="107" spans="1:16" ht="10.15" customHeight="1" x14ac:dyDescent="0.2">
      <c r="A107" s="192">
        <v>10</v>
      </c>
      <c r="B107" s="184" t="s">
        <v>115</v>
      </c>
      <c r="C107" s="195" t="s">
        <v>137</v>
      </c>
      <c r="D107" s="55">
        <v>371.81056670625105</v>
      </c>
      <c r="E107" s="56">
        <v>959</v>
      </c>
      <c r="F107" s="169">
        <v>0.99350000000000005</v>
      </c>
      <c r="G107" s="170">
        <v>1.1096999999999999</v>
      </c>
      <c r="H107" s="170">
        <v>1.2507999999999999</v>
      </c>
      <c r="I107" s="170">
        <v>1.427</v>
      </c>
      <c r="J107" s="170">
        <v>1.4938</v>
      </c>
      <c r="K107" s="170">
        <v>1.7453000000000001</v>
      </c>
      <c r="L107" s="170">
        <v>2.1017000000000001</v>
      </c>
      <c r="M107" s="170">
        <v>2.9750000000000001</v>
      </c>
      <c r="N107" s="170">
        <v>4.1681999999999997</v>
      </c>
      <c r="O107" s="171">
        <v>7.3710000000000004</v>
      </c>
      <c r="P107" s="118">
        <v>35</v>
      </c>
    </row>
    <row r="108" spans="1:16" ht="6.75" customHeight="1" x14ac:dyDescent="0.2"/>
    <row r="109" spans="1:16" ht="10.15" customHeight="1" x14ac:dyDescent="0.2"/>
    <row r="110" spans="1:16" ht="10.15" customHeight="1" x14ac:dyDescent="0.2"/>
  </sheetData>
  <mergeCells count="3">
    <mergeCell ref="B1:C1"/>
    <mergeCell ref="F1:O1"/>
    <mergeCell ref="F2:O2"/>
  </mergeCells>
  <printOptions horizontalCentered="1" verticalCentered="1"/>
  <pageMargins left="0.70866141732283472" right="0.70866141732283472" top="0.98425196850393704" bottom="0.84" header="0.70866141732283472" footer="0.59055118110236227"/>
  <pageSetup scale="87" orientation="landscape" r:id="rId1"/>
  <headerFooter>
    <oddFooter xml:space="preserve">&amp;R&amp;"Arial,Bold"&amp;12Table 8: Frequency Distribution of Annual 7-day Low Flows (page &amp;P of 2)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07"/>
  <sheetViews>
    <sheetView tabSelected="1" view="pageLayout" zoomScaleNormal="100" workbookViewId="0">
      <selection activeCell="R1" sqref="R1:R1048576"/>
    </sheetView>
  </sheetViews>
  <sheetFormatPr defaultColWidth="8.140625" defaultRowHeight="12.75" x14ac:dyDescent="0.2"/>
  <cols>
    <col min="1" max="1" width="5.42578125" bestFit="1" customWidth="1"/>
    <col min="2" max="2" width="13.28515625" bestFit="1" customWidth="1"/>
    <col min="3" max="3" width="10.140625" customWidth="1"/>
    <col min="4" max="4" width="9.28515625" bestFit="1" customWidth="1"/>
    <col min="5" max="5" width="7.42578125" bestFit="1" customWidth="1"/>
    <col min="6" max="10" width="7" style="287" customWidth="1"/>
    <col min="11" max="11" width="6.85546875" style="287" customWidth="1"/>
    <col min="12" max="12" width="7.42578125" style="287" customWidth="1"/>
    <col min="13" max="17" width="6.140625" style="287" customWidth="1"/>
  </cols>
  <sheetData>
    <row r="1" spans="1:17" x14ac:dyDescent="0.2">
      <c r="A1" s="291" t="s">
        <v>0</v>
      </c>
      <c r="B1" s="334" t="s">
        <v>241</v>
      </c>
      <c r="C1" s="335"/>
      <c r="D1" s="133" t="s">
        <v>1</v>
      </c>
      <c r="E1" s="148" t="s">
        <v>173</v>
      </c>
      <c r="F1" s="338" t="s">
        <v>260</v>
      </c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x14ac:dyDescent="0.2">
      <c r="A2" s="290" t="s">
        <v>3</v>
      </c>
      <c r="B2" s="132" t="s">
        <v>124</v>
      </c>
      <c r="C2" s="135" t="s">
        <v>125</v>
      </c>
      <c r="D2" s="136" t="s">
        <v>177</v>
      </c>
      <c r="E2" s="149" t="s">
        <v>4</v>
      </c>
      <c r="F2" s="341" t="s">
        <v>259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3"/>
    </row>
    <row r="3" spans="1:17" x14ac:dyDescent="0.2">
      <c r="A3" s="289" t="s">
        <v>19</v>
      </c>
      <c r="B3" s="185"/>
      <c r="C3" s="175" t="s">
        <v>126</v>
      </c>
      <c r="D3" s="186" t="s">
        <v>251</v>
      </c>
      <c r="E3" s="299" t="s">
        <v>79</v>
      </c>
      <c r="F3" s="300">
        <v>0.1</v>
      </c>
      <c r="G3" s="288">
        <v>1</v>
      </c>
      <c r="H3" s="174">
        <v>2</v>
      </c>
      <c r="I3" s="174">
        <v>5</v>
      </c>
      <c r="J3" s="174">
        <v>10</v>
      </c>
      <c r="K3" s="174">
        <v>15</v>
      </c>
      <c r="L3" s="174">
        <v>25</v>
      </c>
      <c r="M3" s="174">
        <v>50</v>
      </c>
      <c r="N3" s="174">
        <v>80</v>
      </c>
      <c r="O3" s="174">
        <v>90</v>
      </c>
      <c r="P3" s="174">
        <v>95</v>
      </c>
      <c r="Q3" s="301">
        <v>99</v>
      </c>
    </row>
    <row r="4" spans="1:17" ht="7.5" customHeight="1" x14ac:dyDescent="0.2">
      <c r="A4" s="119"/>
      <c r="B4" s="11"/>
      <c r="C4" s="177"/>
      <c r="D4" s="293"/>
      <c r="E4" s="260"/>
      <c r="F4" s="284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6"/>
    </row>
    <row r="5" spans="1:17" ht="9.75" customHeight="1" x14ac:dyDescent="0.2">
      <c r="A5" s="17">
        <v>1</v>
      </c>
      <c r="B5" s="20" t="s">
        <v>216</v>
      </c>
      <c r="C5" s="193" t="s">
        <v>214</v>
      </c>
      <c r="D5" s="198">
        <v>26.273865621098999</v>
      </c>
      <c r="E5" s="57">
        <v>881</v>
      </c>
      <c r="F5" s="178">
        <v>10.6</v>
      </c>
      <c r="G5" s="179">
        <v>5.0999999999999996</v>
      </c>
      <c r="H5" s="179">
        <v>4.2443999999999997</v>
      </c>
      <c r="I5" s="179">
        <v>3.07</v>
      </c>
      <c r="J5" s="179">
        <v>2.2799999999999998</v>
      </c>
      <c r="K5" s="179">
        <v>1.81</v>
      </c>
      <c r="L5" s="179">
        <v>1.28</v>
      </c>
      <c r="M5" s="179">
        <v>0.64500000000000002</v>
      </c>
      <c r="N5" s="179">
        <v>0.27</v>
      </c>
      <c r="O5" s="179">
        <v>0.19</v>
      </c>
      <c r="P5" s="179">
        <v>0.1547</v>
      </c>
      <c r="Q5" s="180">
        <v>0.122</v>
      </c>
    </row>
    <row r="6" spans="1:17" ht="9.75" customHeight="1" x14ac:dyDescent="0.2">
      <c r="A6" s="17">
        <v>1</v>
      </c>
      <c r="B6" s="20" t="s">
        <v>117</v>
      </c>
      <c r="C6" s="193" t="s">
        <v>139</v>
      </c>
      <c r="D6" s="151">
        <v>317.98446545006902</v>
      </c>
      <c r="E6" s="57">
        <v>1314</v>
      </c>
      <c r="F6" s="178">
        <v>143.32400000000001</v>
      </c>
      <c r="G6" s="179">
        <v>101</v>
      </c>
      <c r="H6" s="179">
        <v>89.8</v>
      </c>
      <c r="I6" s="179">
        <v>77.5</v>
      </c>
      <c r="J6" s="179">
        <v>65.400000000000006</v>
      </c>
      <c r="K6" s="179">
        <v>57.2</v>
      </c>
      <c r="L6" s="179">
        <v>42.5</v>
      </c>
      <c r="M6" s="179">
        <v>13.4</v>
      </c>
      <c r="N6" s="179">
        <v>3.51</v>
      </c>
      <c r="O6" s="179">
        <v>2.5</v>
      </c>
      <c r="P6" s="179">
        <v>2.0880000000000001</v>
      </c>
      <c r="Q6" s="180">
        <v>1.33</v>
      </c>
    </row>
    <row r="7" spans="1:17" ht="9.75" customHeight="1" x14ac:dyDescent="0.2">
      <c r="A7" s="17">
        <v>1</v>
      </c>
      <c r="B7" s="31" t="s">
        <v>218</v>
      </c>
      <c r="C7" s="194" t="s">
        <v>151</v>
      </c>
      <c r="D7" s="198">
        <v>13.514335008688999</v>
      </c>
      <c r="E7" s="57">
        <v>433</v>
      </c>
      <c r="F7" s="178">
        <v>9.3567</v>
      </c>
      <c r="G7" s="179">
        <v>3.1518999999999999</v>
      </c>
      <c r="H7" s="179">
        <v>2.3546</v>
      </c>
      <c r="I7" s="179">
        <v>1.6665000000000001</v>
      </c>
      <c r="J7" s="179">
        <v>1.19</v>
      </c>
      <c r="K7" s="179">
        <v>0.95599999999999996</v>
      </c>
      <c r="L7" s="179">
        <v>0.68830000000000002</v>
      </c>
      <c r="M7" s="179">
        <v>0.377</v>
      </c>
      <c r="N7" s="179">
        <v>0.17399999999999999</v>
      </c>
      <c r="O7" s="179">
        <v>0.12</v>
      </c>
      <c r="P7" s="179">
        <v>8.8999999999999996E-2</v>
      </c>
      <c r="Q7" s="180">
        <v>5.7000000000000002E-2</v>
      </c>
    </row>
    <row r="8" spans="1:17" ht="9.75" customHeight="1" x14ac:dyDescent="0.2">
      <c r="A8" s="17">
        <v>1</v>
      </c>
      <c r="B8" s="20" t="s">
        <v>118</v>
      </c>
      <c r="C8" s="193" t="s">
        <v>140</v>
      </c>
      <c r="D8" s="151">
        <v>324.40303482460502</v>
      </c>
      <c r="E8" s="57">
        <v>1392</v>
      </c>
      <c r="F8" s="178">
        <v>196.88</v>
      </c>
      <c r="G8" s="179">
        <v>140.4</v>
      </c>
      <c r="H8" s="179">
        <v>123</v>
      </c>
      <c r="I8" s="179">
        <v>105</v>
      </c>
      <c r="J8" s="179">
        <v>89.2</v>
      </c>
      <c r="K8" s="179">
        <v>76.5</v>
      </c>
      <c r="L8" s="179">
        <v>51.7</v>
      </c>
      <c r="M8" s="179">
        <v>7.65</v>
      </c>
      <c r="N8" s="179">
        <v>1.4</v>
      </c>
      <c r="O8" s="179">
        <v>1.03</v>
      </c>
      <c r="P8" s="179">
        <v>0.83799999999999997</v>
      </c>
      <c r="Q8" s="180">
        <v>0.63580000000000003</v>
      </c>
    </row>
    <row r="9" spans="1:17" ht="9.75" customHeight="1" x14ac:dyDescent="0.2">
      <c r="A9" s="17">
        <v>1</v>
      </c>
      <c r="B9" s="20" t="s">
        <v>204</v>
      </c>
      <c r="C9" s="193" t="s">
        <v>142</v>
      </c>
      <c r="D9" s="151">
        <v>9503.9154623398899</v>
      </c>
      <c r="E9" s="57">
        <v>1270</v>
      </c>
      <c r="F9" s="178">
        <v>2881.96</v>
      </c>
      <c r="G9" s="179">
        <v>1770</v>
      </c>
      <c r="H9" s="179">
        <v>1580</v>
      </c>
      <c r="I9" s="179">
        <v>1340</v>
      </c>
      <c r="J9" s="179">
        <v>1150</v>
      </c>
      <c r="K9" s="179">
        <v>1010</v>
      </c>
      <c r="L9" s="179">
        <v>783</v>
      </c>
      <c r="M9" s="179">
        <v>264</v>
      </c>
      <c r="N9" s="179">
        <v>75</v>
      </c>
      <c r="O9" s="179">
        <v>56.1</v>
      </c>
      <c r="P9" s="179">
        <v>47</v>
      </c>
      <c r="Q9" s="180">
        <v>37.1</v>
      </c>
    </row>
    <row r="10" spans="1:17" ht="9.75" customHeight="1" x14ac:dyDescent="0.2">
      <c r="A10" s="17">
        <v>1</v>
      </c>
      <c r="B10" s="20" t="s">
        <v>120</v>
      </c>
      <c r="C10" s="193" t="s">
        <v>141</v>
      </c>
      <c r="D10" s="151">
        <v>7368.5174543031299</v>
      </c>
      <c r="E10" s="57">
        <v>1327</v>
      </c>
      <c r="F10" s="178">
        <v>1683.71</v>
      </c>
      <c r="G10" s="179">
        <v>1220</v>
      </c>
      <c r="H10" s="179">
        <v>1080</v>
      </c>
      <c r="I10" s="179">
        <v>900</v>
      </c>
      <c r="J10" s="179">
        <v>760</v>
      </c>
      <c r="K10" s="179">
        <v>654</v>
      </c>
      <c r="L10" s="179">
        <v>476</v>
      </c>
      <c r="M10" s="179">
        <v>138</v>
      </c>
      <c r="N10" s="179">
        <v>35.700000000000003</v>
      </c>
      <c r="O10" s="179">
        <v>28.9</v>
      </c>
      <c r="P10" s="179">
        <v>25</v>
      </c>
      <c r="Q10" s="180">
        <v>19.5</v>
      </c>
    </row>
    <row r="11" spans="1:17" ht="9.75" customHeight="1" x14ac:dyDescent="0.2">
      <c r="A11" s="17">
        <v>1</v>
      </c>
      <c r="B11" s="20" t="s">
        <v>87</v>
      </c>
      <c r="C11" s="193" t="s">
        <v>88</v>
      </c>
      <c r="D11" s="151">
        <v>1862.41399828969</v>
      </c>
      <c r="E11" s="57">
        <v>768</v>
      </c>
      <c r="F11" s="178">
        <v>364.27300000000002</v>
      </c>
      <c r="G11" s="179">
        <v>216</v>
      </c>
      <c r="H11" s="179">
        <v>185.46</v>
      </c>
      <c r="I11" s="179">
        <v>145</v>
      </c>
      <c r="J11" s="179">
        <v>112</v>
      </c>
      <c r="K11" s="179">
        <v>91.5</v>
      </c>
      <c r="L11" s="179">
        <v>63.325000000000003</v>
      </c>
      <c r="M11" s="179">
        <v>28</v>
      </c>
      <c r="N11" s="179">
        <v>8.1999999999999993</v>
      </c>
      <c r="O11" s="179">
        <v>6</v>
      </c>
      <c r="P11" s="179">
        <v>4.9000000000000004</v>
      </c>
      <c r="Q11" s="180">
        <v>3.51</v>
      </c>
    </row>
    <row r="12" spans="1:17" ht="9.75" customHeight="1" x14ac:dyDescent="0.2">
      <c r="A12" s="17">
        <v>1</v>
      </c>
      <c r="B12" s="31" t="s">
        <v>217</v>
      </c>
      <c r="C12" s="194" t="s">
        <v>215</v>
      </c>
      <c r="D12" s="52">
        <v>17.814425256661998</v>
      </c>
      <c r="E12" s="54">
        <v>1142</v>
      </c>
      <c r="F12" s="178">
        <v>5.8106</v>
      </c>
      <c r="G12" s="179">
        <v>3.5444</v>
      </c>
      <c r="H12" s="179">
        <v>2.7671999999999999</v>
      </c>
      <c r="I12" s="179">
        <v>1.996</v>
      </c>
      <c r="J12" s="179">
        <v>1.43</v>
      </c>
      <c r="K12" s="179">
        <v>1.1100000000000001</v>
      </c>
      <c r="L12" s="179">
        <v>0.73550000000000004</v>
      </c>
      <c r="M12" s="179">
        <v>0.32100000000000001</v>
      </c>
      <c r="N12" s="179">
        <v>0.11</v>
      </c>
      <c r="O12" s="179">
        <v>0.08</v>
      </c>
      <c r="P12" s="179">
        <v>7.0000000000000007E-2</v>
      </c>
      <c r="Q12" s="180">
        <v>5.5E-2</v>
      </c>
    </row>
    <row r="13" spans="1:17" ht="9.75" customHeight="1" x14ac:dyDescent="0.2">
      <c r="A13" s="17">
        <v>1</v>
      </c>
      <c r="B13" s="31" t="s">
        <v>205</v>
      </c>
      <c r="C13" s="194" t="s">
        <v>206</v>
      </c>
      <c r="D13" s="52">
        <v>40.276278160361997</v>
      </c>
      <c r="E13" s="54">
        <v>804</v>
      </c>
      <c r="F13" s="178">
        <v>24.518899999999999</v>
      </c>
      <c r="G13" s="179">
        <v>9.8954000000000004</v>
      </c>
      <c r="H13" s="179">
        <v>7.89</v>
      </c>
      <c r="I13" s="179">
        <v>5.72</v>
      </c>
      <c r="J13" s="179">
        <v>4.3499999999999996</v>
      </c>
      <c r="K13" s="179">
        <v>3.59</v>
      </c>
      <c r="L13" s="179">
        <v>2.42</v>
      </c>
      <c r="M13" s="179">
        <v>0.92400000000000004</v>
      </c>
      <c r="N13" s="179">
        <v>0.38500000000000001</v>
      </c>
      <c r="O13" s="179">
        <v>0.25</v>
      </c>
      <c r="P13" s="179">
        <v>0.17730000000000001</v>
      </c>
      <c r="Q13" s="180">
        <v>0.108</v>
      </c>
    </row>
    <row r="14" spans="1:17" ht="9.75" customHeight="1" x14ac:dyDescent="0.2">
      <c r="A14" s="17">
        <v>1</v>
      </c>
      <c r="B14" s="31" t="s">
        <v>29</v>
      </c>
      <c r="C14" s="194" t="s">
        <v>30</v>
      </c>
      <c r="D14" s="53">
        <v>226.81767696528101</v>
      </c>
      <c r="E14" s="54">
        <v>1112</v>
      </c>
      <c r="F14" s="178">
        <v>68.203599999999994</v>
      </c>
      <c r="G14" s="179">
        <v>47.3</v>
      </c>
      <c r="H14" s="179">
        <v>42.805999999999997</v>
      </c>
      <c r="I14" s="179">
        <v>34.515000000000001</v>
      </c>
      <c r="J14" s="179">
        <v>28.3</v>
      </c>
      <c r="K14" s="179">
        <v>24.4</v>
      </c>
      <c r="L14" s="179">
        <v>18.100000000000001</v>
      </c>
      <c r="M14" s="179">
        <v>3.4049999999999998</v>
      </c>
      <c r="N14" s="179">
        <v>0.85799999999999998</v>
      </c>
      <c r="O14" s="179">
        <v>0.63070000000000004</v>
      </c>
      <c r="P14" s="179">
        <v>0.53200000000000003</v>
      </c>
      <c r="Q14" s="180">
        <v>0.42799999999999999</v>
      </c>
    </row>
    <row r="15" spans="1:17" ht="9.75" customHeight="1" x14ac:dyDescent="0.2">
      <c r="A15" s="17">
        <v>1</v>
      </c>
      <c r="B15" s="31" t="s">
        <v>121</v>
      </c>
      <c r="C15" s="194" t="s">
        <v>143</v>
      </c>
      <c r="D15" s="53">
        <v>885.840514419388</v>
      </c>
      <c r="E15" s="54">
        <v>1380</v>
      </c>
      <c r="F15" s="178">
        <v>334.11</v>
      </c>
      <c r="G15" s="179">
        <v>207</v>
      </c>
      <c r="H15" s="179">
        <v>180</v>
      </c>
      <c r="I15" s="179">
        <v>154</v>
      </c>
      <c r="J15" s="179">
        <v>132</v>
      </c>
      <c r="K15" s="179">
        <v>113</v>
      </c>
      <c r="L15" s="179">
        <v>79.974999999999994</v>
      </c>
      <c r="M15" s="179">
        <v>20</v>
      </c>
      <c r="N15" s="179">
        <v>6.1</v>
      </c>
      <c r="O15" s="179">
        <v>5.01</v>
      </c>
      <c r="P15" s="179">
        <v>4.4000000000000004</v>
      </c>
      <c r="Q15" s="180">
        <v>3.28</v>
      </c>
    </row>
    <row r="16" spans="1:17" ht="9.75" customHeight="1" x14ac:dyDescent="0.2">
      <c r="A16" s="17">
        <v>1</v>
      </c>
      <c r="B16" s="31" t="s">
        <v>109</v>
      </c>
      <c r="C16" s="194" t="s">
        <v>129</v>
      </c>
      <c r="D16" s="53">
        <v>18295.488218877999</v>
      </c>
      <c r="E16" s="54">
        <v>1119</v>
      </c>
      <c r="F16" s="178">
        <v>4427.25</v>
      </c>
      <c r="G16" s="179">
        <v>3110</v>
      </c>
      <c r="H16" s="179">
        <v>2770</v>
      </c>
      <c r="I16" s="179">
        <v>2290</v>
      </c>
      <c r="J16" s="179">
        <v>1870</v>
      </c>
      <c r="K16" s="179">
        <v>1610</v>
      </c>
      <c r="L16" s="179">
        <v>1260</v>
      </c>
      <c r="M16" s="179">
        <v>583</v>
      </c>
      <c r="N16" s="179">
        <v>150</v>
      </c>
      <c r="O16" s="179">
        <v>106</v>
      </c>
      <c r="P16" s="179">
        <v>85</v>
      </c>
      <c r="Q16" s="180">
        <v>52.155000000000001</v>
      </c>
    </row>
    <row r="17" spans="1:17" ht="9.75" customHeight="1" x14ac:dyDescent="0.2">
      <c r="A17" s="29">
        <v>1</v>
      </c>
      <c r="B17" s="31" t="s">
        <v>246</v>
      </c>
      <c r="C17" s="194" t="s">
        <v>242</v>
      </c>
      <c r="D17" s="53">
        <v>10.114959198201001</v>
      </c>
      <c r="E17" s="54">
        <v>854</v>
      </c>
      <c r="F17" s="178">
        <v>3.5005000000000002</v>
      </c>
      <c r="G17" s="179">
        <v>1.3129</v>
      </c>
      <c r="H17" s="179">
        <v>1.1399999999999999</v>
      </c>
      <c r="I17" s="179">
        <v>0.87150000000000005</v>
      </c>
      <c r="J17" s="179">
        <v>0.63200000000000001</v>
      </c>
      <c r="K17" s="179">
        <v>0.46129999999999999</v>
      </c>
      <c r="L17" s="179">
        <v>0.2472</v>
      </c>
      <c r="M17" s="179">
        <v>8.8999999999999996E-2</v>
      </c>
      <c r="N17" s="179">
        <v>3.5000000000000003E-2</v>
      </c>
      <c r="O17" s="179">
        <v>2.5000000000000001E-2</v>
      </c>
      <c r="P17" s="179">
        <v>1.95E-2</v>
      </c>
      <c r="Q17" s="180">
        <v>6.0000000000000001E-3</v>
      </c>
    </row>
    <row r="18" spans="1:17" ht="9.75" customHeight="1" x14ac:dyDescent="0.2">
      <c r="A18" s="17">
        <v>1</v>
      </c>
      <c r="B18" s="31" t="s">
        <v>31</v>
      </c>
      <c r="C18" s="194">
        <v>15056100</v>
      </c>
      <c r="D18" s="52">
        <v>375.55</v>
      </c>
      <c r="E18" s="54">
        <v>1180</v>
      </c>
      <c r="F18" s="178">
        <v>161.4161</v>
      </c>
      <c r="G18" s="179">
        <v>88.127399999999994</v>
      </c>
      <c r="H18" s="179">
        <v>76.797600000000003</v>
      </c>
      <c r="I18" s="179">
        <v>59.511099999999999</v>
      </c>
      <c r="J18" s="179">
        <v>46.758699999999997</v>
      </c>
      <c r="K18" s="179">
        <v>37.973700000000001</v>
      </c>
      <c r="L18" s="179">
        <v>25.334700000000002</v>
      </c>
      <c r="M18" s="179">
        <v>4.7609000000000004</v>
      </c>
      <c r="N18" s="179">
        <v>0.90680000000000005</v>
      </c>
      <c r="O18" s="179">
        <v>0.56679999999999997</v>
      </c>
      <c r="P18" s="179">
        <v>0.48180000000000001</v>
      </c>
      <c r="Q18" s="180">
        <v>0.31169999999999998</v>
      </c>
    </row>
    <row r="19" spans="1:17" ht="9.75" customHeight="1" x14ac:dyDescent="0.2">
      <c r="A19" s="17">
        <v>1</v>
      </c>
      <c r="B19" s="31" t="s">
        <v>219</v>
      </c>
      <c r="C19" s="194" t="s">
        <v>150</v>
      </c>
      <c r="D19" s="53">
        <v>50808.446258558797</v>
      </c>
      <c r="E19" s="54">
        <v>1313</v>
      </c>
      <c r="F19" s="178">
        <v>7188.8900999999996</v>
      </c>
      <c r="G19" s="179">
        <v>5616.2997999999998</v>
      </c>
      <c r="H19" s="179">
        <v>5150</v>
      </c>
      <c r="I19" s="179">
        <v>4300</v>
      </c>
      <c r="J19" s="179">
        <v>3790</v>
      </c>
      <c r="K19" s="179">
        <v>3430</v>
      </c>
      <c r="L19" s="179">
        <v>2780</v>
      </c>
      <c r="M19" s="179">
        <v>898</v>
      </c>
      <c r="N19" s="179">
        <v>280</v>
      </c>
      <c r="O19" s="179">
        <v>212</v>
      </c>
      <c r="P19" s="179">
        <v>184</v>
      </c>
      <c r="Q19" s="180">
        <v>150</v>
      </c>
    </row>
    <row r="20" spans="1:17" ht="9.75" customHeight="1" x14ac:dyDescent="0.2">
      <c r="A20" s="17">
        <v>1</v>
      </c>
      <c r="B20" s="31" t="s">
        <v>112</v>
      </c>
      <c r="C20" s="194" t="s">
        <v>133</v>
      </c>
      <c r="D20" s="53">
        <v>218.84221750538001</v>
      </c>
      <c r="E20" s="54">
        <v>1290</v>
      </c>
      <c r="F20" s="178">
        <v>70.183999999999997</v>
      </c>
      <c r="G20" s="179">
        <v>61.683999999999997</v>
      </c>
      <c r="H20" s="179">
        <v>50.4</v>
      </c>
      <c r="I20" s="179">
        <v>41.9</v>
      </c>
      <c r="J20" s="179">
        <v>36.299999999999997</v>
      </c>
      <c r="K20" s="179">
        <v>26.4</v>
      </c>
      <c r="L20" s="179">
        <v>6.76</v>
      </c>
      <c r="M20" s="179">
        <v>1.36</v>
      </c>
      <c r="N20" s="179">
        <v>0.96</v>
      </c>
      <c r="O20" s="179">
        <v>0.74199999999999999</v>
      </c>
      <c r="P20" s="179">
        <v>0.52039999999999997</v>
      </c>
      <c r="Q20" s="180">
        <v>0.29099999999999998</v>
      </c>
    </row>
    <row r="21" spans="1:17" ht="9.75" customHeight="1" x14ac:dyDescent="0.2">
      <c r="A21" s="17">
        <v>1</v>
      </c>
      <c r="B21" s="31" t="s">
        <v>122</v>
      </c>
      <c r="C21" s="194" t="s">
        <v>145</v>
      </c>
      <c r="D21" s="53">
        <v>1503.0514829423498</v>
      </c>
      <c r="E21" s="54">
        <v>1207</v>
      </c>
      <c r="F21" s="178">
        <v>663.43499999999995</v>
      </c>
      <c r="G21" s="179">
        <v>408</v>
      </c>
      <c r="H21" s="179">
        <v>357</v>
      </c>
      <c r="I21" s="179">
        <v>300</v>
      </c>
      <c r="J21" s="179">
        <v>250</v>
      </c>
      <c r="K21" s="179">
        <v>219.05</v>
      </c>
      <c r="L21" s="179">
        <v>167</v>
      </c>
      <c r="M21" s="179">
        <v>61.7</v>
      </c>
      <c r="N21" s="179">
        <v>17.8</v>
      </c>
      <c r="O21" s="179">
        <v>13.1</v>
      </c>
      <c r="P21" s="179">
        <v>11</v>
      </c>
      <c r="Q21" s="180">
        <v>7.79</v>
      </c>
    </row>
    <row r="22" spans="1:17" ht="9" customHeight="1" x14ac:dyDescent="0.2">
      <c r="A22" s="17"/>
      <c r="B22" s="31"/>
      <c r="C22" s="194"/>
      <c r="D22" s="53"/>
      <c r="E22" s="54"/>
      <c r="F22" s="17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</row>
    <row r="23" spans="1:17" ht="9.75" customHeight="1" x14ac:dyDescent="0.2">
      <c r="A23" s="29">
        <v>2</v>
      </c>
      <c r="B23" s="31" t="s">
        <v>23</v>
      </c>
      <c r="C23" s="194" t="s">
        <v>24</v>
      </c>
      <c r="D23" s="53">
        <v>15108.838861243401</v>
      </c>
      <c r="E23" s="54">
        <v>1246</v>
      </c>
      <c r="F23" s="178">
        <v>1259.53</v>
      </c>
      <c r="G23" s="179">
        <v>988</v>
      </c>
      <c r="H23" s="179">
        <v>885</v>
      </c>
      <c r="I23" s="179">
        <v>774</v>
      </c>
      <c r="J23" s="179">
        <v>660</v>
      </c>
      <c r="K23" s="179">
        <v>567</v>
      </c>
      <c r="L23" s="179">
        <v>376</v>
      </c>
      <c r="M23" s="179">
        <v>76.25</v>
      </c>
      <c r="N23" s="179">
        <v>37.700000000000003</v>
      </c>
      <c r="O23" s="179">
        <v>32.4</v>
      </c>
      <c r="P23" s="179">
        <v>28.6</v>
      </c>
      <c r="Q23" s="180">
        <v>23.5</v>
      </c>
    </row>
    <row r="24" spans="1:17" ht="9.75" customHeight="1" x14ac:dyDescent="0.2">
      <c r="A24" s="17">
        <v>2</v>
      </c>
      <c r="B24" s="20" t="s">
        <v>42</v>
      </c>
      <c r="C24" s="193" t="s">
        <v>43</v>
      </c>
      <c r="D24" s="151">
        <v>6845.2676117073206</v>
      </c>
      <c r="E24" s="57">
        <v>1050</v>
      </c>
      <c r="F24" s="178">
        <v>319.33199999999999</v>
      </c>
      <c r="G24" s="179">
        <v>282</v>
      </c>
      <c r="H24" s="179">
        <v>264</v>
      </c>
      <c r="I24" s="179">
        <v>234</v>
      </c>
      <c r="J24" s="179">
        <v>205</v>
      </c>
      <c r="K24" s="179">
        <v>184</v>
      </c>
      <c r="L24" s="179">
        <v>146</v>
      </c>
      <c r="M24" s="179">
        <v>72.5</v>
      </c>
      <c r="N24" s="179">
        <v>37.1</v>
      </c>
      <c r="O24" s="179">
        <v>30.6</v>
      </c>
      <c r="P24" s="179">
        <v>27.5</v>
      </c>
      <c r="Q24" s="180">
        <v>24.2</v>
      </c>
    </row>
    <row r="25" spans="1:17" ht="9.75" customHeight="1" x14ac:dyDescent="0.2">
      <c r="A25" s="17">
        <v>2</v>
      </c>
      <c r="B25" s="20" t="s">
        <v>54</v>
      </c>
      <c r="C25" s="193" t="s">
        <v>55</v>
      </c>
      <c r="D25" s="151">
        <v>1654.5819957116698</v>
      </c>
      <c r="E25" s="57">
        <v>1260</v>
      </c>
      <c r="F25" s="178">
        <v>147.245</v>
      </c>
      <c r="G25" s="179">
        <v>98.5</v>
      </c>
      <c r="H25" s="179">
        <v>82.7</v>
      </c>
      <c r="I25" s="179">
        <v>62.9</v>
      </c>
      <c r="J25" s="179">
        <v>45.3</v>
      </c>
      <c r="K25" s="179">
        <v>35</v>
      </c>
      <c r="L25" s="179">
        <v>23.6</v>
      </c>
      <c r="M25" s="179">
        <v>10.4</v>
      </c>
      <c r="N25" s="179">
        <v>4.45</v>
      </c>
      <c r="O25" s="179">
        <v>3.62</v>
      </c>
      <c r="P25" s="179">
        <v>2.91</v>
      </c>
      <c r="Q25" s="180">
        <v>1.53</v>
      </c>
    </row>
    <row r="26" spans="1:17" ht="9.75" customHeight="1" x14ac:dyDescent="0.2">
      <c r="A26" s="17">
        <v>2</v>
      </c>
      <c r="B26" s="20" t="s">
        <v>56</v>
      </c>
      <c r="C26" s="193" t="s">
        <v>57</v>
      </c>
      <c r="D26" s="151">
        <v>873.89197647245396</v>
      </c>
      <c r="E26" s="57">
        <v>1376</v>
      </c>
      <c r="F26" s="178">
        <v>169.83199999999999</v>
      </c>
      <c r="G26" s="179">
        <v>113</v>
      </c>
      <c r="H26" s="179">
        <v>98.563999999999993</v>
      </c>
      <c r="I26" s="179">
        <v>72.56</v>
      </c>
      <c r="J26" s="179">
        <v>50</v>
      </c>
      <c r="K26" s="179">
        <v>37.380000000000003</v>
      </c>
      <c r="L26" s="179">
        <v>22.9</v>
      </c>
      <c r="M26" s="179">
        <v>8.16</v>
      </c>
      <c r="N26" s="179">
        <v>2.92</v>
      </c>
      <c r="O26" s="179">
        <v>2.4</v>
      </c>
      <c r="P26" s="179">
        <v>2.1</v>
      </c>
      <c r="Q26" s="180">
        <v>1.64</v>
      </c>
    </row>
    <row r="27" spans="1:17" ht="9.75" customHeight="1" x14ac:dyDescent="0.2">
      <c r="A27" s="17">
        <v>2</v>
      </c>
      <c r="B27" s="20" t="s">
        <v>44</v>
      </c>
      <c r="C27" s="193" t="s">
        <v>45</v>
      </c>
      <c r="D27" s="151">
        <v>1569.5309175212601</v>
      </c>
      <c r="E27" s="57">
        <v>1196</v>
      </c>
      <c r="F27" s="178">
        <v>144</v>
      </c>
      <c r="G27" s="179">
        <v>101</v>
      </c>
      <c r="H27" s="179">
        <v>76.284000000000006</v>
      </c>
      <c r="I27" s="179">
        <v>55.2</v>
      </c>
      <c r="J27" s="179">
        <v>37.4</v>
      </c>
      <c r="K27" s="179">
        <v>27.9</v>
      </c>
      <c r="L27" s="179">
        <v>18</v>
      </c>
      <c r="M27" s="179">
        <v>7.99</v>
      </c>
      <c r="N27" s="179">
        <v>3.62</v>
      </c>
      <c r="O27" s="179">
        <v>2.97</v>
      </c>
      <c r="P27" s="179">
        <v>2.63</v>
      </c>
      <c r="Q27" s="180">
        <v>2.2200000000000002</v>
      </c>
    </row>
    <row r="28" spans="1:17" ht="9.75" customHeight="1" x14ac:dyDescent="0.2">
      <c r="A28" s="17">
        <v>2</v>
      </c>
      <c r="B28" s="20" t="s">
        <v>58</v>
      </c>
      <c r="C28" s="193" t="s">
        <v>59</v>
      </c>
      <c r="D28" s="151">
        <v>6949.6638300567502</v>
      </c>
      <c r="E28" s="57">
        <v>1272</v>
      </c>
      <c r="F28" s="178">
        <v>793</v>
      </c>
      <c r="G28" s="179">
        <v>586.24</v>
      </c>
      <c r="H28" s="179">
        <v>506.48</v>
      </c>
      <c r="I28" s="179">
        <v>388</v>
      </c>
      <c r="J28" s="179">
        <v>277.39999999999998</v>
      </c>
      <c r="K28" s="179">
        <v>206</v>
      </c>
      <c r="L28" s="179">
        <v>132</v>
      </c>
      <c r="M28" s="179">
        <v>56.3</v>
      </c>
      <c r="N28" s="179">
        <v>20.399999999999999</v>
      </c>
      <c r="O28" s="179">
        <v>16.600000000000001</v>
      </c>
      <c r="P28" s="179">
        <v>15.3</v>
      </c>
      <c r="Q28" s="180">
        <v>12.5</v>
      </c>
    </row>
    <row r="29" spans="1:17" ht="9.75" customHeight="1" x14ac:dyDescent="0.2">
      <c r="A29" s="17">
        <v>2</v>
      </c>
      <c r="B29" s="20" t="s">
        <v>60</v>
      </c>
      <c r="C29" s="193" t="s">
        <v>61</v>
      </c>
      <c r="D29" s="151">
        <v>14558.722496062799</v>
      </c>
      <c r="E29" s="57">
        <v>1254</v>
      </c>
      <c r="F29" s="178">
        <v>1344.64</v>
      </c>
      <c r="G29" s="179">
        <v>881.32</v>
      </c>
      <c r="H29" s="179">
        <v>779.32</v>
      </c>
      <c r="I29" s="179">
        <v>617.79999999999995</v>
      </c>
      <c r="J29" s="179">
        <v>464.6</v>
      </c>
      <c r="K29" s="179">
        <v>354.4</v>
      </c>
      <c r="L29" s="179">
        <v>223</v>
      </c>
      <c r="M29" s="179">
        <v>102</v>
      </c>
      <c r="N29" s="179">
        <v>43</v>
      </c>
      <c r="O29" s="179">
        <v>35.799999999999997</v>
      </c>
      <c r="P29" s="179">
        <v>32</v>
      </c>
      <c r="Q29" s="180">
        <v>23.783999999999999</v>
      </c>
    </row>
    <row r="30" spans="1:17" ht="9.75" customHeight="1" x14ac:dyDescent="0.2">
      <c r="A30" s="29">
        <v>2</v>
      </c>
      <c r="B30" s="31" t="s">
        <v>25</v>
      </c>
      <c r="C30" s="194" t="s">
        <v>26</v>
      </c>
      <c r="D30" s="53">
        <v>8627.6424169778402</v>
      </c>
      <c r="E30" s="54">
        <v>1196</v>
      </c>
      <c r="F30" s="178">
        <v>273</v>
      </c>
      <c r="G30" s="179">
        <v>171</v>
      </c>
      <c r="H30" s="179">
        <v>147</v>
      </c>
      <c r="I30" s="179">
        <v>113</v>
      </c>
      <c r="J30" s="179">
        <v>90</v>
      </c>
      <c r="K30" s="179">
        <v>75.099999999999994</v>
      </c>
      <c r="L30" s="179">
        <v>56.6</v>
      </c>
      <c r="M30" s="179">
        <v>31.1</v>
      </c>
      <c r="N30" s="179">
        <v>17.3</v>
      </c>
      <c r="O30" s="179">
        <v>13.6</v>
      </c>
      <c r="P30" s="179">
        <v>11.3</v>
      </c>
      <c r="Q30" s="180">
        <v>8.5167999999999999</v>
      </c>
    </row>
    <row r="31" spans="1:17" ht="9.75" customHeight="1" x14ac:dyDescent="0.2">
      <c r="A31" s="17">
        <v>2</v>
      </c>
      <c r="B31" s="20" t="s">
        <v>27</v>
      </c>
      <c r="C31" s="193" t="s">
        <v>28</v>
      </c>
      <c r="D31" s="151">
        <v>645.85270961727099</v>
      </c>
      <c r="E31" s="57">
        <v>1363</v>
      </c>
      <c r="F31" s="178">
        <v>135</v>
      </c>
      <c r="G31" s="179">
        <v>101</v>
      </c>
      <c r="H31" s="179">
        <v>92.6</v>
      </c>
      <c r="I31" s="179">
        <v>79.594999999999999</v>
      </c>
      <c r="J31" s="179">
        <v>68.400000000000006</v>
      </c>
      <c r="K31" s="179">
        <v>60</v>
      </c>
      <c r="L31" s="179">
        <v>42.5</v>
      </c>
      <c r="M31" s="179">
        <v>6.97</v>
      </c>
      <c r="N31" s="179">
        <v>1.62</v>
      </c>
      <c r="O31" s="179">
        <v>1.23</v>
      </c>
      <c r="P31" s="179">
        <v>1.1100000000000001</v>
      </c>
      <c r="Q31" s="180">
        <v>0.80220000000000002</v>
      </c>
    </row>
    <row r="32" spans="1:17" ht="9.75" customHeight="1" x14ac:dyDescent="0.2">
      <c r="A32" s="17">
        <v>2</v>
      </c>
      <c r="B32" s="20" t="s">
        <v>46</v>
      </c>
      <c r="C32" s="193" t="s">
        <v>47</v>
      </c>
      <c r="D32" s="151">
        <v>1858.9082488914901</v>
      </c>
      <c r="E32" s="57">
        <v>1229</v>
      </c>
      <c r="F32" s="178">
        <v>91.773600000000002</v>
      </c>
      <c r="G32" s="179">
        <v>66.367999999999995</v>
      </c>
      <c r="H32" s="179">
        <v>59.067999999999998</v>
      </c>
      <c r="I32" s="179">
        <v>47.7</v>
      </c>
      <c r="J32" s="179">
        <v>35.700000000000003</v>
      </c>
      <c r="K32" s="179">
        <v>27.9</v>
      </c>
      <c r="L32" s="179">
        <v>18.7</v>
      </c>
      <c r="M32" s="179">
        <v>8.33</v>
      </c>
      <c r="N32" s="179">
        <v>4.1319999999999997</v>
      </c>
      <c r="O32" s="179">
        <v>3.54</v>
      </c>
      <c r="P32" s="179">
        <v>3.2</v>
      </c>
      <c r="Q32" s="180">
        <v>2.8</v>
      </c>
    </row>
    <row r="33" spans="1:17" ht="9.75" customHeight="1" x14ac:dyDescent="0.2">
      <c r="A33" s="17">
        <v>2</v>
      </c>
      <c r="B33" s="20" t="s">
        <v>213</v>
      </c>
      <c r="C33" s="193" t="s">
        <v>210</v>
      </c>
      <c r="D33" s="151">
        <v>640.89007738714099</v>
      </c>
      <c r="E33" s="57">
        <v>1358</v>
      </c>
      <c r="F33" s="178">
        <v>20.21</v>
      </c>
      <c r="G33" s="179">
        <v>10.5</v>
      </c>
      <c r="H33" s="179">
        <v>8.6820000000000004</v>
      </c>
      <c r="I33" s="179">
        <v>6.18</v>
      </c>
      <c r="J33" s="179">
        <v>4.49</v>
      </c>
      <c r="K33" s="179">
        <v>3.53</v>
      </c>
      <c r="L33" s="179">
        <v>2.5</v>
      </c>
      <c r="M33" s="179">
        <v>1.18</v>
      </c>
      <c r="N33" s="179">
        <v>0.47</v>
      </c>
      <c r="O33" s="179">
        <v>0.38</v>
      </c>
      <c r="P33" s="179">
        <v>0.311</v>
      </c>
      <c r="Q33" s="180">
        <v>0.24879999999999999</v>
      </c>
    </row>
    <row r="34" spans="1:17" ht="9.75" customHeight="1" x14ac:dyDescent="0.2">
      <c r="A34" s="17">
        <v>2</v>
      </c>
      <c r="B34" s="20" t="s">
        <v>202</v>
      </c>
      <c r="C34" s="193" t="s">
        <v>144</v>
      </c>
      <c r="D34" s="151">
        <v>35885.943342411694</v>
      </c>
      <c r="E34" s="57">
        <v>1348</v>
      </c>
      <c r="F34" s="178">
        <v>4019.28</v>
      </c>
      <c r="G34" s="179">
        <v>2900</v>
      </c>
      <c r="H34" s="179">
        <v>2573.1999999999998</v>
      </c>
      <c r="I34" s="179">
        <v>2070</v>
      </c>
      <c r="J34" s="179">
        <v>1680</v>
      </c>
      <c r="K34" s="179">
        <v>1410</v>
      </c>
      <c r="L34" s="179">
        <v>1020</v>
      </c>
      <c r="M34" s="179">
        <v>319</v>
      </c>
      <c r="N34" s="179">
        <v>99.1</v>
      </c>
      <c r="O34" s="179">
        <v>85.5</v>
      </c>
      <c r="P34" s="179">
        <v>79.3</v>
      </c>
      <c r="Q34" s="180">
        <v>67.7</v>
      </c>
    </row>
    <row r="35" spans="1:17" ht="9.75" customHeight="1" x14ac:dyDescent="0.2">
      <c r="A35" s="17">
        <v>2</v>
      </c>
      <c r="B35" s="20" t="s">
        <v>203</v>
      </c>
      <c r="C35" s="193" t="s">
        <v>132</v>
      </c>
      <c r="D35" s="151">
        <v>28946.219228891801</v>
      </c>
      <c r="E35" s="57">
        <v>1357</v>
      </c>
      <c r="F35" s="178">
        <v>3193.98</v>
      </c>
      <c r="G35" s="179">
        <v>2260</v>
      </c>
      <c r="H35" s="179">
        <v>1919.8</v>
      </c>
      <c r="I35" s="179">
        <v>1490</v>
      </c>
      <c r="J35" s="179">
        <v>1130</v>
      </c>
      <c r="K35" s="179">
        <v>904</v>
      </c>
      <c r="L35" s="179">
        <v>578</v>
      </c>
      <c r="M35" s="179">
        <v>229.5</v>
      </c>
      <c r="N35" s="179">
        <v>70.56</v>
      </c>
      <c r="O35" s="179">
        <v>58.9</v>
      </c>
      <c r="P35" s="179">
        <v>53.8</v>
      </c>
      <c r="Q35" s="180">
        <v>44.703000000000003</v>
      </c>
    </row>
    <row r="36" spans="1:17" ht="9.75" customHeight="1" x14ac:dyDescent="0.2">
      <c r="A36" s="17">
        <v>2</v>
      </c>
      <c r="B36" s="20" t="s">
        <v>64</v>
      </c>
      <c r="C36" s="193" t="s">
        <v>65</v>
      </c>
      <c r="D36" s="151">
        <v>3404.7113942229098</v>
      </c>
      <c r="E36" s="57">
        <v>1274</v>
      </c>
      <c r="F36" s="178">
        <v>348.95100000000002</v>
      </c>
      <c r="G36" s="179">
        <v>252</v>
      </c>
      <c r="H36" s="179">
        <v>216</v>
      </c>
      <c r="I36" s="179">
        <v>162.55000000000001</v>
      </c>
      <c r="J36" s="179">
        <v>117</v>
      </c>
      <c r="K36" s="179">
        <v>87.5</v>
      </c>
      <c r="L36" s="179">
        <v>58.6</v>
      </c>
      <c r="M36" s="179">
        <v>27.5</v>
      </c>
      <c r="N36" s="179">
        <v>11.3</v>
      </c>
      <c r="O36" s="179">
        <v>9.4</v>
      </c>
      <c r="P36" s="179">
        <v>8.24</v>
      </c>
      <c r="Q36" s="180">
        <v>6.71</v>
      </c>
    </row>
    <row r="37" spans="1:17" ht="9.75" customHeight="1" x14ac:dyDescent="0.2">
      <c r="A37" s="17">
        <v>2</v>
      </c>
      <c r="B37" s="20" t="s">
        <v>32</v>
      </c>
      <c r="C37" s="193" t="s">
        <v>33</v>
      </c>
      <c r="D37" s="151">
        <v>362.89086590469003</v>
      </c>
      <c r="E37" s="57">
        <v>1386</v>
      </c>
      <c r="F37" s="178">
        <v>43.979799999999997</v>
      </c>
      <c r="G37" s="179">
        <v>27.4</v>
      </c>
      <c r="H37" s="179">
        <v>22.3</v>
      </c>
      <c r="I37" s="179">
        <v>15.1</v>
      </c>
      <c r="J37" s="179">
        <v>9.9710000000000001</v>
      </c>
      <c r="K37" s="179">
        <v>7.54</v>
      </c>
      <c r="L37" s="179">
        <v>4.96</v>
      </c>
      <c r="M37" s="179">
        <v>2.0299999999999998</v>
      </c>
      <c r="N37" s="179">
        <v>0.83899999999999997</v>
      </c>
      <c r="O37" s="179">
        <v>0.68300000000000005</v>
      </c>
      <c r="P37" s="179">
        <v>0.58250000000000002</v>
      </c>
      <c r="Q37" s="180">
        <v>0.46189999999999998</v>
      </c>
    </row>
    <row r="38" spans="1:17" ht="9.75" customHeight="1" x14ac:dyDescent="0.2">
      <c r="A38" s="17">
        <v>2</v>
      </c>
      <c r="B38" s="20" t="s">
        <v>34</v>
      </c>
      <c r="C38" s="193" t="s">
        <v>35</v>
      </c>
      <c r="D38" s="151">
        <v>7138.0478441417399</v>
      </c>
      <c r="E38" s="57">
        <v>1289</v>
      </c>
      <c r="F38" s="178">
        <v>320</v>
      </c>
      <c r="G38" s="179">
        <v>246</v>
      </c>
      <c r="H38" s="179">
        <v>223</v>
      </c>
      <c r="I38" s="179">
        <v>193</v>
      </c>
      <c r="J38" s="179">
        <v>166</v>
      </c>
      <c r="K38" s="179">
        <v>146</v>
      </c>
      <c r="L38" s="179">
        <v>103</v>
      </c>
      <c r="M38" s="179">
        <v>28.4</v>
      </c>
      <c r="N38" s="179">
        <v>11.9</v>
      </c>
      <c r="O38" s="179">
        <v>10.3</v>
      </c>
      <c r="P38" s="179">
        <v>9.1</v>
      </c>
      <c r="Q38" s="180">
        <v>7.5</v>
      </c>
    </row>
    <row r="39" spans="1:17" ht="9.75" customHeight="1" x14ac:dyDescent="0.2">
      <c r="A39" s="17">
        <v>2</v>
      </c>
      <c r="B39" s="20" t="s">
        <v>211</v>
      </c>
      <c r="C39" s="193" t="s">
        <v>209</v>
      </c>
      <c r="D39" s="151">
        <v>16841.7072773482</v>
      </c>
      <c r="E39" s="57">
        <v>1110</v>
      </c>
      <c r="F39" s="178">
        <v>2246.9198999999999</v>
      </c>
      <c r="G39" s="179">
        <v>1620</v>
      </c>
      <c r="H39" s="179">
        <v>1440</v>
      </c>
      <c r="I39" s="179">
        <v>1140</v>
      </c>
      <c r="J39" s="179">
        <v>957</v>
      </c>
      <c r="K39" s="179">
        <v>830</v>
      </c>
      <c r="L39" s="179">
        <v>660</v>
      </c>
      <c r="M39" s="179">
        <v>215</v>
      </c>
      <c r="N39" s="179">
        <v>60.9</v>
      </c>
      <c r="O39" s="179">
        <v>47.3</v>
      </c>
      <c r="P39" s="179">
        <v>39.6</v>
      </c>
      <c r="Q39" s="180">
        <v>32.299999999999997</v>
      </c>
    </row>
    <row r="40" spans="1:17" ht="9.75" customHeight="1" x14ac:dyDescent="0.2">
      <c r="A40" s="17">
        <v>2</v>
      </c>
      <c r="B40" s="20" t="s">
        <v>212</v>
      </c>
      <c r="C40" s="193" t="s">
        <v>134</v>
      </c>
      <c r="D40" s="151">
        <v>15351.2167559995</v>
      </c>
      <c r="E40" s="57">
        <v>1110</v>
      </c>
      <c r="F40" s="178">
        <v>1850.75</v>
      </c>
      <c r="G40" s="179">
        <v>1230</v>
      </c>
      <c r="H40" s="179">
        <v>1090</v>
      </c>
      <c r="I40" s="179">
        <v>880.75</v>
      </c>
      <c r="J40" s="179">
        <v>719</v>
      </c>
      <c r="K40" s="179">
        <v>629</v>
      </c>
      <c r="L40" s="179">
        <v>479</v>
      </c>
      <c r="M40" s="179">
        <v>167</v>
      </c>
      <c r="N40" s="179">
        <v>42.2</v>
      </c>
      <c r="O40" s="179">
        <v>32.799999999999997</v>
      </c>
      <c r="P40" s="179">
        <v>27.5</v>
      </c>
      <c r="Q40" s="180">
        <v>22.5</v>
      </c>
    </row>
    <row r="41" spans="1:17" ht="9.75" customHeight="1" x14ac:dyDescent="0.2">
      <c r="A41" s="17">
        <v>2</v>
      </c>
      <c r="B41" s="20" t="s">
        <v>36</v>
      </c>
      <c r="C41" s="193" t="s">
        <v>37</v>
      </c>
      <c r="D41" s="151">
        <v>1710.30936918271</v>
      </c>
      <c r="E41" s="57">
        <v>1295</v>
      </c>
      <c r="F41" s="178">
        <v>229.06399999999999</v>
      </c>
      <c r="G41" s="179">
        <v>157</v>
      </c>
      <c r="H41" s="179">
        <v>130.32</v>
      </c>
      <c r="I41" s="179">
        <v>96.58</v>
      </c>
      <c r="J41" s="179">
        <v>72.06</v>
      </c>
      <c r="K41" s="179">
        <v>57.14</v>
      </c>
      <c r="L41" s="179">
        <v>40.799999999999997</v>
      </c>
      <c r="M41" s="179">
        <v>12.9</v>
      </c>
      <c r="N41" s="179">
        <v>6.15</v>
      </c>
      <c r="O41" s="179">
        <v>5.0999999999999996</v>
      </c>
      <c r="P41" s="179">
        <v>4.1020000000000003</v>
      </c>
      <c r="Q41" s="180">
        <v>2.6383999999999999</v>
      </c>
    </row>
    <row r="42" spans="1:17" ht="9.75" customHeight="1" x14ac:dyDescent="0.2">
      <c r="A42" s="17">
        <v>2</v>
      </c>
      <c r="B42" s="20" t="s">
        <v>48</v>
      </c>
      <c r="C42" s="193" t="s">
        <v>49</v>
      </c>
      <c r="D42" s="151">
        <v>28408.5341500998</v>
      </c>
      <c r="E42" s="57">
        <v>1162</v>
      </c>
      <c r="F42" s="178">
        <v>1716.63</v>
      </c>
      <c r="G42" s="179">
        <v>1280</v>
      </c>
      <c r="H42" s="179">
        <v>1110</v>
      </c>
      <c r="I42" s="179">
        <v>943</v>
      </c>
      <c r="J42" s="179">
        <v>736</v>
      </c>
      <c r="K42" s="179">
        <v>587</v>
      </c>
      <c r="L42" s="179">
        <v>405</v>
      </c>
      <c r="M42" s="179">
        <v>194.5</v>
      </c>
      <c r="N42" s="179">
        <v>84.7</v>
      </c>
      <c r="O42" s="179">
        <v>69</v>
      </c>
      <c r="P42" s="179">
        <v>62.3</v>
      </c>
      <c r="Q42" s="180">
        <v>46.4</v>
      </c>
    </row>
    <row r="43" spans="1:17" ht="9.75" customHeight="1" x14ac:dyDescent="0.2">
      <c r="A43" s="17">
        <v>2</v>
      </c>
      <c r="B43" s="20" t="s">
        <v>50</v>
      </c>
      <c r="C43" s="193" t="s">
        <v>51</v>
      </c>
      <c r="D43" s="151">
        <v>986.86188467065597</v>
      </c>
      <c r="E43" s="57">
        <v>1204</v>
      </c>
      <c r="F43" s="178">
        <v>93.741399999999999</v>
      </c>
      <c r="G43" s="179">
        <v>74.099999999999994</v>
      </c>
      <c r="H43" s="179">
        <v>63.076000000000001</v>
      </c>
      <c r="I43" s="179">
        <v>50.9</v>
      </c>
      <c r="J43" s="179">
        <v>41.1</v>
      </c>
      <c r="K43" s="179">
        <v>33.5</v>
      </c>
      <c r="L43" s="179">
        <v>22.8</v>
      </c>
      <c r="M43" s="179">
        <v>8.67</v>
      </c>
      <c r="N43" s="179">
        <v>3.6</v>
      </c>
      <c r="O43" s="179">
        <v>3.03</v>
      </c>
      <c r="P43" s="179">
        <v>2.79</v>
      </c>
      <c r="Q43" s="180">
        <v>2.38</v>
      </c>
    </row>
    <row r="44" spans="1:17" ht="9.75" customHeight="1" x14ac:dyDescent="0.2">
      <c r="A44" s="17">
        <v>2</v>
      </c>
      <c r="B44" s="20" t="s">
        <v>52</v>
      </c>
      <c r="C44" s="193" t="s">
        <v>53</v>
      </c>
      <c r="D44" s="151">
        <v>3552.0878044741403</v>
      </c>
      <c r="E44" s="57">
        <v>1211</v>
      </c>
      <c r="F44" s="178">
        <v>443.69799999999998</v>
      </c>
      <c r="G44" s="179">
        <v>297</v>
      </c>
      <c r="H44" s="179">
        <v>239</v>
      </c>
      <c r="I44" s="179">
        <v>161</v>
      </c>
      <c r="J44" s="179">
        <v>92.83</v>
      </c>
      <c r="K44" s="179">
        <v>64.900000000000006</v>
      </c>
      <c r="L44" s="179">
        <v>37.9</v>
      </c>
      <c r="M44" s="179">
        <v>15.2</v>
      </c>
      <c r="N44" s="179">
        <v>7.08</v>
      </c>
      <c r="O44" s="179">
        <v>5.7</v>
      </c>
      <c r="P44" s="179">
        <v>4.8499999999999996</v>
      </c>
      <c r="Q44" s="180">
        <v>3.2317</v>
      </c>
    </row>
    <row r="45" spans="1:17" ht="9.75" customHeight="1" x14ac:dyDescent="0.2">
      <c r="A45" s="17">
        <v>2</v>
      </c>
      <c r="B45" s="20" t="s">
        <v>38</v>
      </c>
      <c r="C45" s="193" t="s">
        <v>39</v>
      </c>
      <c r="D45" s="151">
        <v>266.39057432585099</v>
      </c>
      <c r="E45" s="57">
        <v>1437</v>
      </c>
      <c r="F45" s="178">
        <v>49.975499999999997</v>
      </c>
      <c r="G45" s="179">
        <v>35.1</v>
      </c>
      <c r="H45" s="179">
        <v>30.6</v>
      </c>
      <c r="I45" s="179">
        <v>25.5</v>
      </c>
      <c r="J45" s="179">
        <v>20.7</v>
      </c>
      <c r="K45" s="179">
        <v>18.2</v>
      </c>
      <c r="L45" s="179">
        <v>12.3</v>
      </c>
      <c r="M45" s="179">
        <v>2.42</v>
      </c>
      <c r="N45" s="179">
        <v>1</v>
      </c>
      <c r="O45" s="179">
        <v>0.80100000000000005</v>
      </c>
      <c r="P45" s="179">
        <v>0.71299999999999997</v>
      </c>
      <c r="Q45" s="180">
        <v>0.58919999999999995</v>
      </c>
    </row>
    <row r="46" spans="1:17" ht="9.75" customHeight="1" x14ac:dyDescent="0.2">
      <c r="A46" s="29">
        <v>2</v>
      </c>
      <c r="B46" s="31" t="s">
        <v>40</v>
      </c>
      <c r="C46" s="194" t="s">
        <v>41</v>
      </c>
      <c r="D46" s="53">
        <v>874.24603073009393</v>
      </c>
      <c r="E46" s="54">
        <v>1484</v>
      </c>
      <c r="F46" s="178">
        <v>69.784499999999994</v>
      </c>
      <c r="G46" s="179">
        <v>47.6</v>
      </c>
      <c r="H46" s="179">
        <v>39.738</v>
      </c>
      <c r="I46" s="179">
        <v>27.9</v>
      </c>
      <c r="J46" s="179">
        <v>20.190000000000001</v>
      </c>
      <c r="K46" s="179">
        <v>15.8</v>
      </c>
      <c r="L46" s="179">
        <v>10.6</v>
      </c>
      <c r="M46" s="179">
        <v>3.64</v>
      </c>
      <c r="N46" s="179">
        <v>1.54</v>
      </c>
      <c r="O46" s="179">
        <v>1.33</v>
      </c>
      <c r="P46" s="179">
        <v>1.19</v>
      </c>
      <c r="Q46" s="180">
        <v>0.79</v>
      </c>
    </row>
    <row r="47" spans="1:17" ht="8.25" customHeight="1" x14ac:dyDescent="0.2">
      <c r="A47" s="29"/>
      <c r="B47" s="31"/>
      <c r="C47" s="194"/>
      <c r="D47" s="53"/>
      <c r="E47" s="54"/>
      <c r="F47" s="178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80"/>
    </row>
    <row r="48" spans="1:17" ht="9.75" customHeight="1" x14ac:dyDescent="0.2">
      <c r="A48" s="29">
        <v>3</v>
      </c>
      <c r="B48" s="31" t="s">
        <v>243</v>
      </c>
      <c r="C48" s="194" t="s">
        <v>244</v>
      </c>
      <c r="D48" s="151">
        <v>1003.18077475163</v>
      </c>
      <c r="E48" s="54">
        <v>1176</v>
      </c>
      <c r="F48" s="178">
        <v>62.302999999999997</v>
      </c>
      <c r="G48" s="179">
        <v>40.1</v>
      </c>
      <c r="H48" s="179">
        <v>34.006</v>
      </c>
      <c r="I48" s="179">
        <v>24.1</v>
      </c>
      <c r="J48" s="179">
        <v>17</v>
      </c>
      <c r="K48" s="179">
        <v>13.1</v>
      </c>
      <c r="L48" s="179">
        <v>9.0975000000000001</v>
      </c>
      <c r="M48" s="179">
        <v>4.9000000000000004</v>
      </c>
      <c r="N48" s="179">
        <v>2.74</v>
      </c>
      <c r="O48" s="179">
        <v>2.27</v>
      </c>
      <c r="P48" s="179">
        <v>2.0099999999999998</v>
      </c>
      <c r="Q48" s="180">
        <v>1.1399999999999999</v>
      </c>
    </row>
    <row r="49" spans="1:17" ht="9.75" customHeight="1" x14ac:dyDescent="0.2">
      <c r="A49" s="29">
        <v>3</v>
      </c>
      <c r="B49" s="31" t="s">
        <v>68</v>
      </c>
      <c r="C49" s="194" t="s">
        <v>69</v>
      </c>
      <c r="D49" s="53">
        <v>13012.743183897401</v>
      </c>
      <c r="E49" s="54">
        <v>1164</v>
      </c>
      <c r="F49" s="178">
        <v>1020</v>
      </c>
      <c r="G49" s="179">
        <v>773</v>
      </c>
      <c r="H49" s="179">
        <v>694.56</v>
      </c>
      <c r="I49" s="179">
        <v>544.70000000000005</v>
      </c>
      <c r="J49" s="179">
        <v>416</v>
      </c>
      <c r="K49" s="179">
        <v>328</v>
      </c>
      <c r="L49" s="179">
        <v>217</v>
      </c>
      <c r="M49" s="179">
        <v>92.5</v>
      </c>
      <c r="N49" s="179">
        <v>28.6</v>
      </c>
      <c r="O49" s="179">
        <v>23.5</v>
      </c>
      <c r="P49" s="179">
        <v>21</v>
      </c>
      <c r="Q49" s="180">
        <v>17.8</v>
      </c>
    </row>
    <row r="50" spans="1:17" ht="9.75" customHeight="1" x14ac:dyDescent="0.2">
      <c r="A50" s="29">
        <v>3</v>
      </c>
      <c r="B50" s="31" t="s">
        <v>70</v>
      </c>
      <c r="C50" s="194" t="s">
        <v>71</v>
      </c>
      <c r="D50" s="53">
        <v>9342.7510381215398</v>
      </c>
      <c r="E50" s="54">
        <v>1196</v>
      </c>
      <c r="F50" s="178">
        <v>1082.3599999999999</v>
      </c>
      <c r="G50" s="179">
        <v>782</v>
      </c>
      <c r="H50" s="179">
        <v>691</v>
      </c>
      <c r="I50" s="179">
        <v>542.9</v>
      </c>
      <c r="J50" s="179">
        <v>379</v>
      </c>
      <c r="K50" s="179">
        <v>286</v>
      </c>
      <c r="L50" s="179">
        <v>179</v>
      </c>
      <c r="M50" s="179">
        <v>70.5</v>
      </c>
      <c r="N50" s="179">
        <v>22.9</v>
      </c>
      <c r="O50" s="179">
        <v>18.899999999999999</v>
      </c>
      <c r="P50" s="179">
        <v>16.7</v>
      </c>
      <c r="Q50" s="180">
        <v>13.1</v>
      </c>
    </row>
    <row r="51" spans="1:17" ht="9.75" customHeight="1" x14ac:dyDescent="0.2">
      <c r="A51" s="29">
        <v>3</v>
      </c>
      <c r="B51" s="31" t="s">
        <v>245</v>
      </c>
      <c r="C51" s="194" t="s">
        <v>73</v>
      </c>
      <c r="D51" s="53">
        <v>104327.95626465601</v>
      </c>
      <c r="E51" s="54">
        <v>1151</v>
      </c>
      <c r="F51" s="178">
        <v>7301.6000999999997</v>
      </c>
      <c r="G51" s="179">
        <v>5480</v>
      </c>
      <c r="H51" s="179">
        <v>4818</v>
      </c>
      <c r="I51" s="179">
        <v>3770</v>
      </c>
      <c r="J51" s="179">
        <v>2890</v>
      </c>
      <c r="K51" s="179">
        <v>2270</v>
      </c>
      <c r="L51" s="179">
        <v>1540</v>
      </c>
      <c r="M51" s="179">
        <v>707</v>
      </c>
      <c r="N51" s="179">
        <v>267</v>
      </c>
      <c r="O51" s="179">
        <v>223</v>
      </c>
      <c r="P51" s="179">
        <v>196</v>
      </c>
      <c r="Q51" s="180">
        <v>160</v>
      </c>
    </row>
    <row r="52" spans="1:17" ht="9.75" customHeight="1" x14ac:dyDescent="0.2">
      <c r="A52" s="29">
        <v>3</v>
      </c>
      <c r="B52" s="31" t="s">
        <v>208</v>
      </c>
      <c r="C52" s="194" t="s">
        <v>74</v>
      </c>
      <c r="D52" s="53">
        <v>31957.655038204401</v>
      </c>
      <c r="E52" s="54">
        <v>1166</v>
      </c>
      <c r="F52" s="178">
        <v>2700</v>
      </c>
      <c r="G52" s="179">
        <v>1910</v>
      </c>
      <c r="H52" s="179">
        <v>1630</v>
      </c>
      <c r="I52" s="179">
        <v>1250</v>
      </c>
      <c r="J52" s="179">
        <v>943</v>
      </c>
      <c r="K52" s="179">
        <v>737</v>
      </c>
      <c r="L52" s="179">
        <v>486</v>
      </c>
      <c r="M52" s="179">
        <v>215</v>
      </c>
      <c r="N52" s="179">
        <v>85</v>
      </c>
      <c r="O52" s="179">
        <v>71.5</v>
      </c>
      <c r="P52" s="179">
        <v>62</v>
      </c>
      <c r="Q52" s="180">
        <v>53.5</v>
      </c>
    </row>
    <row r="53" spans="1:17" ht="9.75" customHeight="1" x14ac:dyDescent="0.2">
      <c r="A53" s="29">
        <v>3</v>
      </c>
      <c r="B53" s="31" t="s">
        <v>62</v>
      </c>
      <c r="C53" s="194" t="s">
        <v>63</v>
      </c>
      <c r="D53" s="53">
        <v>5286.2695887415503</v>
      </c>
      <c r="E53" s="54">
        <v>1250</v>
      </c>
      <c r="F53" s="178">
        <v>417.23200000000003</v>
      </c>
      <c r="G53" s="179">
        <v>290.54000000000002</v>
      </c>
      <c r="H53" s="179">
        <v>240</v>
      </c>
      <c r="I53" s="179">
        <v>175.9</v>
      </c>
      <c r="J53" s="179">
        <v>123</v>
      </c>
      <c r="K53" s="179">
        <v>94</v>
      </c>
      <c r="L53" s="179">
        <v>63.7</v>
      </c>
      <c r="M53" s="179">
        <v>29.2</v>
      </c>
      <c r="N53" s="179">
        <v>13.6</v>
      </c>
      <c r="O53" s="179">
        <v>11.5</v>
      </c>
      <c r="P53" s="179">
        <v>10.1</v>
      </c>
      <c r="Q53" s="180">
        <v>7.0964</v>
      </c>
    </row>
    <row r="54" spans="1:17" ht="9.75" customHeight="1" x14ac:dyDescent="0.2">
      <c r="A54" s="192">
        <v>3</v>
      </c>
      <c r="B54" s="184" t="s">
        <v>75</v>
      </c>
      <c r="C54" s="195" t="s">
        <v>76</v>
      </c>
      <c r="D54" s="55">
        <v>209.957765210464</v>
      </c>
      <c r="E54" s="56">
        <v>1034</v>
      </c>
      <c r="F54" s="181">
        <v>6.3498999999999999</v>
      </c>
      <c r="G54" s="182">
        <v>4.1498999999999997</v>
      </c>
      <c r="H54" s="182">
        <v>3.39</v>
      </c>
      <c r="I54" s="182">
        <v>2.5394999999999999</v>
      </c>
      <c r="J54" s="182">
        <v>2</v>
      </c>
      <c r="K54" s="182">
        <v>1.78</v>
      </c>
      <c r="L54" s="182">
        <v>1.45</v>
      </c>
      <c r="M54" s="182">
        <v>0.98399999999999999</v>
      </c>
      <c r="N54" s="182">
        <v>0.65100000000000002</v>
      </c>
      <c r="O54" s="182">
        <v>0.56000000000000005</v>
      </c>
      <c r="P54" s="182">
        <v>0.47</v>
      </c>
      <c r="Q54" s="183">
        <v>0.34499999999999997</v>
      </c>
    </row>
    <row r="55" spans="1:17" ht="2.25" hidden="1" customHeight="1" x14ac:dyDescent="0.2">
      <c r="A55" s="29"/>
      <c r="B55" s="31"/>
      <c r="C55" s="194"/>
      <c r="D55" s="53"/>
      <c r="E55" s="54"/>
      <c r="F55" s="178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80"/>
    </row>
    <row r="56" spans="1:17" ht="9.75" customHeight="1" x14ac:dyDescent="0.2">
      <c r="A56" s="17">
        <v>5</v>
      </c>
      <c r="B56" s="20" t="s">
        <v>107</v>
      </c>
      <c r="C56" s="193" t="s">
        <v>127</v>
      </c>
      <c r="D56" s="151">
        <v>1334.06865983903</v>
      </c>
      <c r="E56" s="57">
        <v>1408</v>
      </c>
      <c r="F56" s="178">
        <v>103.67</v>
      </c>
      <c r="G56" s="179">
        <v>76.45</v>
      </c>
      <c r="H56" s="179">
        <v>65.44</v>
      </c>
      <c r="I56" s="179">
        <v>53.35</v>
      </c>
      <c r="J56" s="179">
        <v>42.8</v>
      </c>
      <c r="K56" s="179">
        <v>35.5</v>
      </c>
      <c r="L56" s="179">
        <v>25</v>
      </c>
      <c r="M56" s="179">
        <v>9.5399999999999991</v>
      </c>
      <c r="N56" s="179">
        <v>3.98</v>
      </c>
      <c r="O56" s="179">
        <v>3.31</v>
      </c>
      <c r="P56" s="179">
        <v>2.94</v>
      </c>
      <c r="Q56" s="180">
        <v>1.81</v>
      </c>
    </row>
    <row r="57" spans="1:17" ht="9.75" customHeight="1" x14ac:dyDescent="0.2">
      <c r="A57" s="17">
        <v>5</v>
      </c>
      <c r="B57" s="20" t="s">
        <v>89</v>
      </c>
      <c r="C57" s="193" t="s">
        <v>90</v>
      </c>
      <c r="D57" s="151">
        <v>3547.0138967923003</v>
      </c>
      <c r="E57" s="57">
        <v>1543</v>
      </c>
      <c r="F57" s="178">
        <v>475.08499999999998</v>
      </c>
      <c r="G57" s="179">
        <v>360</v>
      </c>
      <c r="H57" s="179">
        <v>321.39999999999998</v>
      </c>
      <c r="I57" s="179">
        <v>255</v>
      </c>
      <c r="J57" s="179">
        <v>197</v>
      </c>
      <c r="K57" s="179">
        <v>165</v>
      </c>
      <c r="L57" s="179">
        <v>109</v>
      </c>
      <c r="M57" s="179">
        <v>32.6</v>
      </c>
      <c r="N57" s="179">
        <v>11</v>
      </c>
      <c r="O57" s="179">
        <v>9.1</v>
      </c>
      <c r="P57" s="179">
        <v>8</v>
      </c>
      <c r="Q57" s="180">
        <v>6.85</v>
      </c>
    </row>
    <row r="58" spans="1:17" ht="9.75" customHeight="1" x14ac:dyDescent="0.2">
      <c r="A58" s="17">
        <v>5</v>
      </c>
      <c r="B58" s="20" t="s">
        <v>93</v>
      </c>
      <c r="C58" s="193" t="s">
        <v>94</v>
      </c>
      <c r="D58" s="151">
        <v>2682.8838336031799</v>
      </c>
      <c r="E58" s="57">
        <v>1455</v>
      </c>
      <c r="F58" s="178">
        <v>367.661</v>
      </c>
      <c r="G58" s="179">
        <v>270</v>
      </c>
      <c r="H58" s="179">
        <v>222</v>
      </c>
      <c r="I58" s="179">
        <v>165.05</v>
      </c>
      <c r="J58" s="179">
        <v>122</v>
      </c>
      <c r="K58" s="179">
        <v>93.4</v>
      </c>
      <c r="L58" s="179">
        <v>61.225000000000001</v>
      </c>
      <c r="M58" s="179">
        <v>20.9</v>
      </c>
      <c r="N58" s="179">
        <v>6.8739999999999997</v>
      </c>
      <c r="O58" s="179">
        <v>5.8</v>
      </c>
      <c r="P58" s="179">
        <v>4.75</v>
      </c>
      <c r="Q58" s="180">
        <v>3.9695</v>
      </c>
    </row>
    <row r="59" spans="1:17" ht="9.75" customHeight="1" x14ac:dyDescent="0.2">
      <c r="A59" s="17">
        <v>5</v>
      </c>
      <c r="B59" s="20" t="s">
        <v>221</v>
      </c>
      <c r="C59" s="193" t="s">
        <v>220</v>
      </c>
      <c r="D59" s="151">
        <v>12590.0321250822</v>
      </c>
      <c r="E59" s="57">
        <v>1340</v>
      </c>
      <c r="F59" s="178">
        <v>2539.7800000000002</v>
      </c>
      <c r="G59" s="179">
        <v>1820</v>
      </c>
      <c r="H59" s="179">
        <v>1630</v>
      </c>
      <c r="I59" s="179">
        <v>1300</v>
      </c>
      <c r="J59" s="179">
        <v>1000</v>
      </c>
      <c r="K59" s="179">
        <v>784</v>
      </c>
      <c r="L59" s="179">
        <v>475.25</v>
      </c>
      <c r="M59" s="179">
        <v>176</v>
      </c>
      <c r="N59" s="179">
        <v>47</v>
      </c>
      <c r="O59" s="179">
        <v>37.700000000000003</v>
      </c>
      <c r="P59" s="179">
        <v>32.5</v>
      </c>
      <c r="Q59" s="180">
        <v>26.8</v>
      </c>
    </row>
    <row r="60" spans="1:17" ht="9.75" customHeight="1" x14ac:dyDescent="0.2">
      <c r="A60" s="17">
        <v>5</v>
      </c>
      <c r="B60" s="20" t="s">
        <v>97</v>
      </c>
      <c r="C60" s="193" t="s">
        <v>98</v>
      </c>
      <c r="D60" s="151">
        <v>3467.2729435839301</v>
      </c>
      <c r="E60" s="57">
        <v>1601</v>
      </c>
      <c r="F60" s="178">
        <v>492.661</v>
      </c>
      <c r="G60" s="179">
        <v>351</v>
      </c>
      <c r="H60" s="179">
        <v>305</v>
      </c>
      <c r="I60" s="179">
        <v>235.05</v>
      </c>
      <c r="J60" s="179">
        <v>178</v>
      </c>
      <c r="K60" s="179">
        <v>130.15</v>
      </c>
      <c r="L60" s="179">
        <v>76.900000000000006</v>
      </c>
      <c r="M60" s="179">
        <v>21.9</v>
      </c>
      <c r="N60" s="179">
        <v>7.25</v>
      </c>
      <c r="O60" s="179">
        <v>5.8</v>
      </c>
      <c r="P60" s="179">
        <v>4.9000000000000004</v>
      </c>
      <c r="Q60" s="180">
        <v>3.9</v>
      </c>
    </row>
    <row r="61" spans="1:17" ht="9.75" customHeight="1" x14ac:dyDescent="0.2">
      <c r="A61" s="17">
        <v>5</v>
      </c>
      <c r="B61" s="20" t="s">
        <v>181</v>
      </c>
      <c r="C61" s="193" t="s">
        <v>99</v>
      </c>
      <c r="D61" s="151">
        <v>18536.3063681286</v>
      </c>
      <c r="E61" s="57">
        <v>1477</v>
      </c>
      <c r="F61" s="178">
        <v>2287.8899000000001</v>
      </c>
      <c r="G61" s="179">
        <v>1650</v>
      </c>
      <c r="H61" s="179">
        <v>1380</v>
      </c>
      <c r="I61" s="179">
        <v>1100</v>
      </c>
      <c r="J61" s="179">
        <v>833</v>
      </c>
      <c r="K61" s="179">
        <v>663</v>
      </c>
      <c r="L61" s="179">
        <v>428</v>
      </c>
      <c r="M61" s="179">
        <v>155</v>
      </c>
      <c r="N61" s="179">
        <v>42.8</v>
      </c>
      <c r="O61" s="179">
        <v>35.4</v>
      </c>
      <c r="P61" s="179">
        <v>32.4</v>
      </c>
      <c r="Q61" s="180">
        <v>26.9</v>
      </c>
    </row>
    <row r="62" spans="1:17" ht="9.75" customHeight="1" x14ac:dyDescent="0.2">
      <c r="A62" s="17">
        <v>5</v>
      </c>
      <c r="B62" s="20" t="s">
        <v>182</v>
      </c>
      <c r="C62" s="193" t="s">
        <v>100</v>
      </c>
      <c r="D62" s="151">
        <v>7588.2572778022604</v>
      </c>
      <c r="E62" s="57">
        <v>1556</v>
      </c>
      <c r="F62" s="178">
        <v>1062.8</v>
      </c>
      <c r="G62" s="179">
        <v>777.8</v>
      </c>
      <c r="H62" s="179">
        <v>647</v>
      </c>
      <c r="I62" s="179">
        <v>508</v>
      </c>
      <c r="J62" s="179">
        <v>370</v>
      </c>
      <c r="K62" s="179">
        <v>278</v>
      </c>
      <c r="L62" s="179">
        <v>172</v>
      </c>
      <c r="M62" s="179">
        <v>49.8</v>
      </c>
      <c r="N62" s="179">
        <v>17.3</v>
      </c>
      <c r="O62" s="179">
        <v>15.2</v>
      </c>
      <c r="P62" s="179">
        <v>13.3</v>
      </c>
      <c r="Q62" s="180">
        <v>10.16</v>
      </c>
    </row>
    <row r="63" spans="1:17" ht="9.75" customHeight="1" x14ac:dyDescent="0.2">
      <c r="A63" s="17">
        <v>5</v>
      </c>
      <c r="B63" s="20" t="s">
        <v>66</v>
      </c>
      <c r="C63" s="193" t="s">
        <v>67</v>
      </c>
      <c r="D63" s="151">
        <v>6629.10735681397</v>
      </c>
      <c r="E63" s="57">
        <v>1435</v>
      </c>
      <c r="F63" s="178">
        <v>673.1</v>
      </c>
      <c r="G63" s="179">
        <v>473</v>
      </c>
      <c r="H63" s="179">
        <v>411</v>
      </c>
      <c r="I63" s="179">
        <v>311</v>
      </c>
      <c r="J63" s="179">
        <v>227</v>
      </c>
      <c r="K63" s="179">
        <v>175</v>
      </c>
      <c r="L63" s="179">
        <v>118</v>
      </c>
      <c r="M63" s="179">
        <v>44.5</v>
      </c>
      <c r="N63" s="179">
        <v>15.6</v>
      </c>
      <c r="O63" s="179">
        <v>12.9</v>
      </c>
      <c r="P63" s="179">
        <v>11.6</v>
      </c>
      <c r="Q63" s="180">
        <v>7.0750000000000002</v>
      </c>
    </row>
    <row r="64" spans="1:17" ht="9.75" customHeight="1" x14ac:dyDescent="0.2">
      <c r="A64" s="17">
        <v>5</v>
      </c>
      <c r="B64" s="20" t="s">
        <v>114</v>
      </c>
      <c r="C64" s="193" t="s">
        <v>136</v>
      </c>
      <c r="D64" s="198">
        <v>28.384507967813001</v>
      </c>
      <c r="E64" s="57">
        <v>1622</v>
      </c>
      <c r="F64" s="178">
        <v>10.6599</v>
      </c>
      <c r="G64" s="179">
        <v>8.2133000000000003</v>
      </c>
      <c r="H64" s="179">
        <v>7.47</v>
      </c>
      <c r="I64" s="179">
        <v>6.0865</v>
      </c>
      <c r="J64" s="179">
        <v>4.7</v>
      </c>
      <c r="K64" s="179">
        <v>3.9095</v>
      </c>
      <c r="L64" s="179">
        <v>2.35</v>
      </c>
      <c r="M64" s="179">
        <v>0.185</v>
      </c>
      <c r="N64" s="179">
        <v>5.1999999999999998E-2</v>
      </c>
      <c r="O64" s="179">
        <v>3.7999999999999999E-2</v>
      </c>
      <c r="P64" s="179">
        <v>2.8400000000000002E-2</v>
      </c>
      <c r="Q64" s="180">
        <v>1.2E-2</v>
      </c>
    </row>
    <row r="65" spans="1:17" ht="6.75" customHeight="1" x14ac:dyDescent="0.2">
      <c r="A65" s="17"/>
      <c r="B65" s="20"/>
      <c r="C65" s="193"/>
      <c r="D65" s="198"/>
      <c r="E65" s="57"/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80"/>
    </row>
    <row r="66" spans="1:17" ht="9.75" customHeight="1" x14ac:dyDescent="0.2">
      <c r="A66" s="29">
        <v>8</v>
      </c>
      <c r="B66" s="31" t="s">
        <v>81</v>
      </c>
      <c r="C66" s="194" t="s">
        <v>82</v>
      </c>
      <c r="D66" s="53">
        <v>6731.9292177446696</v>
      </c>
      <c r="E66" s="54">
        <v>973</v>
      </c>
      <c r="F66" s="178">
        <v>244</v>
      </c>
      <c r="G66" s="179">
        <v>204.66</v>
      </c>
      <c r="H66" s="179">
        <v>167</v>
      </c>
      <c r="I66" s="179">
        <v>134</v>
      </c>
      <c r="J66" s="179">
        <v>107</v>
      </c>
      <c r="K66" s="179">
        <v>90</v>
      </c>
      <c r="L66" s="179">
        <v>65.099999999999994</v>
      </c>
      <c r="M66" s="179">
        <v>33.200000000000003</v>
      </c>
      <c r="N66" s="179">
        <v>21.6</v>
      </c>
      <c r="O66" s="179">
        <v>19.100000000000001</v>
      </c>
      <c r="P66" s="179">
        <v>17.7</v>
      </c>
      <c r="Q66" s="180">
        <v>16.2</v>
      </c>
    </row>
    <row r="67" spans="1:17" ht="9.75" customHeight="1" x14ac:dyDescent="0.2">
      <c r="A67" s="29">
        <v>8</v>
      </c>
      <c r="B67" s="31" t="s">
        <v>155</v>
      </c>
      <c r="C67" s="194" t="s">
        <v>156</v>
      </c>
      <c r="D67" s="53">
        <v>566.52453122273198</v>
      </c>
      <c r="E67" s="54">
        <v>1114</v>
      </c>
      <c r="F67" s="178">
        <v>70.794799999999995</v>
      </c>
      <c r="G67" s="179">
        <v>40.1</v>
      </c>
      <c r="H67" s="179">
        <v>32.6</v>
      </c>
      <c r="I67" s="179">
        <v>22.7</v>
      </c>
      <c r="J67" s="179">
        <v>13.7</v>
      </c>
      <c r="K67" s="179">
        <v>8.0020000000000007</v>
      </c>
      <c r="L67" s="179">
        <v>3.28</v>
      </c>
      <c r="M67" s="179">
        <v>0.95099999999999996</v>
      </c>
      <c r="N67" s="179">
        <v>0.41</v>
      </c>
      <c r="O67" s="179">
        <v>0.30099999999999999</v>
      </c>
      <c r="P67" s="179">
        <v>0.224</v>
      </c>
      <c r="Q67" s="180">
        <v>0.1022</v>
      </c>
    </row>
    <row r="68" spans="1:17" ht="9.75" customHeight="1" x14ac:dyDescent="0.2">
      <c r="A68" s="29">
        <v>8</v>
      </c>
      <c r="B68" s="31" t="s">
        <v>167</v>
      </c>
      <c r="C68" s="194" t="s">
        <v>168</v>
      </c>
      <c r="D68" s="53">
        <v>315.81860756101003</v>
      </c>
      <c r="E68" s="54">
        <v>961</v>
      </c>
      <c r="F68" s="178">
        <v>65.504800000000003</v>
      </c>
      <c r="G68" s="179">
        <v>42.805999999999997</v>
      </c>
      <c r="H68" s="179">
        <v>34.700000000000003</v>
      </c>
      <c r="I68" s="179">
        <v>24.83</v>
      </c>
      <c r="J68" s="179">
        <v>13.1</v>
      </c>
      <c r="K68" s="179">
        <v>7.9</v>
      </c>
      <c r="L68" s="179">
        <v>4.33</v>
      </c>
      <c r="M68" s="179">
        <v>1.86</v>
      </c>
      <c r="N68" s="179">
        <v>0.82399999999999995</v>
      </c>
      <c r="O68" s="179">
        <v>0.61399999999999999</v>
      </c>
      <c r="P68" s="179">
        <v>0.47770000000000001</v>
      </c>
      <c r="Q68" s="180">
        <v>0.29099999999999998</v>
      </c>
    </row>
    <row r="69" spans="1:17" ht="9.75" customHeight="1" x14ac:dyDescent="0.2">
      <c r="A69" s="29">
        <v>8</v>
      </c>
      <c r="B69" s="31" t="s">
        <v>85</v>
      </c>
      <c r="C69" s="194" t="s">
        <v>86</v>
      </c>
      <c r="D69" s="53">
        <v>400.448062640177</v>
      </c>
      <c r="E69" s="54">
        <v>1115</v>
      </c>
      <c r="F69" s="178">
        <v>84.8</v>
      </c>
      <c r="G69" s="179">
        <v>58.3</v>
      </c>
      <c r="H69" s="179">
        <v>51.4</v>
      </c>
      <c r="I69" s="179">
        <v>37.4</v>
      </c>
      <c r="J69" s="179">
        <v>25</v>
      </c>
      <c r="K69" s="179">
        <v>17</v>
      </c>
      <c r="L69" s="179">
        <v>8.2200000000000006</v>
      </c>
      <c r="M69" s="179">
        <v>2.88</v>
      </c>
      <c r="N69" s="179">
        <v>1.0900000000000001</v>
      </c>
      <c r="O69" s="179">
        <v>0.82499999999999996</v>
      </c>
      <c r="P69" s="179">
        <v>0.68</v>
      </c>
      <c r="Q69" s="180">
        <v>0.47499999999999998</v>
      </c>
    </row>
    <row r="70" spans="1:17" ht="9.75" customHeight="1" x14ac:dyDescent="0.2">
      <c r="A70" s="29">
        <v>8</v>
      </c>
      <c r="B70" s="31" t="s">
        <v>179</v>
      </c>
      <c r="C70" s="194" t="s">
        <v>154</v>
      </c>
      <c r="D70" s="53">
        <v>121.66361295090499</v>
      </c>
      <c r="E70" s="54">
        <v>1164</v>
      </c>
      <c r="F70" s="178">
        <v>17.664400000000001</v>
      </c>
      <c r="G70" s="179">
        <v>10.199999999999999</v>
      </c>
      <c r="H70" s="179">
        <v>8.5844000000000005</v>
      </c>
      <c r="I70" s="179">
        <v>6.29</v>
      </c>
      <c r="J70" s="179">
        <v>4.6900000000000004</v>
      </c>
      <c r="K70" s="179">
        <v>3.71</v>
      </c>
      <c r="L70" s="179">
        <v>2.41</v>
      </c>
      <c r="M70" s="179">
        <v>0.84</v>
      </c>
      <c r="N70" s="179">
        <v>0.20499999999999999</v>
      </c>
      <c r="O70" s="179">
        <v>0.14799999999999999</v>
      </c>
      <c r="P70" s="179">
        <v>0.122</v>
      </c>
      <c r="Q70" s="180">
        <v>7.7799999999999994E-2</v>
      </c>
    </row>
    <row r="71" spans="1:17" ht="9.75" customHeight="1" x14ac:dyDescent="0.2">
      <c r="A71" s="29">
        <v>8</v>
      </c>
      <c r="B71" s="31" t="s">
        <v>161</v>
      </c>
      <c r="C71" s="194"/>
      <c r="D71" s="53">
        <v>13768</v>
      </c>
      <c r="E71" s="54"/>
      <c r="F71" s="178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80"/>
    </row>
    <row r="72" spans="1:17" ht="9.75" customHeight="1" x14ac:dyDescent="0.2">
      <c r="A72" s="29">
        <v>8</v>
      </c>
      <c r="B72" s="31" t="s">
        <v>158</v>
      </c>
      <c r="C72" s="194" t="s">
        <v>152</v>
      </c>
      <c r="D72" s="52">
        <v>55.681569464124998</v>
      </c>
      <c r="E72" s="54">
        <v>1533</v>
      </c>
      <c r="F72" s="178">
        <v>8.8102999999999998</v>
      </c>
      <c r="G72" s="179">
        <v>6.0475000000000003</v>
      </c>
      <c r="H72" s="179">
        <v>5.0999999999999996</v>
      </c>
      <c r="I72" s="179">
        <v>3.66</v>
      </c>
      <c r="J72" s="179">
        <v>2.5299999999999998</v>
      </c>
      <c r="K72" s="179">
        <v>1.7524999999999999</v>
      </c>
      <c r="L72" s="179">
        <v>1.06</v>
      </c>
      <c r="M72" s="179">
        <v>0.32400000000000001</v>
      </c>
      <c r="N72" s="179">
        <v>0.106</v>
      </c>
      <c r="O72" s="179">
        <v>7.2999999999999995E-2</v>
      </c>
      <c r="P72" s="179">
        <v>6.2E-2</v>
      </c>
      <c r="Q72" s="180">
        <v>4.8000000000000001E-2</v>
      </c>
    </row>
    <row r="73" spans="1:17" ht="9.75" customHeight="1" x14ac:dyDescent="0.2">
      <c r="A73" s="29">
        <v>8</v>
      </c>
      <c r="B73" s="31" t="s">
        <v>171</v>
      </c>
      <c r="C73" s="194" t="s">
        <v>172</v>
      </c>
      <c r="D73" s="53">
        <v>296.863489866176</v>
      </c>
      <c r="E73" s="54">
        <v>886</v>
      </c>
      <c r="F73" s="178">
        <v>22.6127</v>
      </c>
      <c r="G73" s="179">
        <v>17.927</v>
      </c>
      <c r="H73" s="179">
        <v>15.6</v>
      </c>
      <c r="I73" s="179">
        <v>10.4</v>
      </c>
      <c r="J73" s="179">
        <v>5.2640000000000002</v>
      </c>
      <c r="K73" s="179">
        <v>2.7605</v>
      </c>
      <c r="L73" s="179">
        <v>1.39</v>
      </c>
      <c r="M73" s="179">
        <v>0.77900000000000003</v>
      </c>
      <c r="N73" s="179">
        <v>0.495</v>
      </c>
      <c r="O73" s="179">
        <v>0.38800000000000001</v>
      </c>
      <c r="P73" s="179">
        <v>0.31</v>
      </c>
      <c r="Q73" s="180">
        <v>0.2437</v>
      </c>
    </row>
    <row r="74" spans="1:17" ht="9.75" customHeight="1" x14ac:dyDescent="0.2">
      <c r="A74" s="29">
        <v>8</v>
      </c>
      <c r="B74" s="31" t="s">
        <v>164</v>
      </c>
      <c r="C74" s="194" t="s">
        <v>166</v>
      </c>
      <c r="D74" s="53">
        <v>4355.7284376925099</v>
      </c>
      <c r="E74" s="54">
        <v>1147</v>
      </c>
      <c r="F74" s="178">
        <v>571.346</v>
      </c>
      <c r="G74" s="179">
        <v>371.94</v>
      </c>
      <c r="H74" s="179">
        <v>338</v>
      </c>
      <c r="I74" s="179">
        <v>269</v>
      </c>
      <c r="J74" s="179">
        <v>191</v>
      </c>
      <c r="K74" s="179">
        <v>134</v>
      </c>
      <c r="L74" s="179">
        <v>66.5</v>
      </c>
      <c r="M74" s="179">
        <v>26.2</v>
      </c>
      <c r="N74" s="179">
        <v>14.1</v>
      </c>
      <c r="O74" s="179">
        <v>11.1</v>
      </c>
      <c r="P74" s="179">
        <v>9.91</v>
      </c>
      <c r="Q74" s="180">
        <v>8.2005999999999997</v>
      </c>
    </row>
    <row r="75" spans="1:17" ht="9.75" customHeight="1" x14ac:dyDescent="0.2">
      <c r="A75" s="29">
        <v>8</v>
      </c>
      <c r="B75" s="31" t="s">
        <v>160</v>
      </c>
      <c r="C75" s="194" t="s">
        <v>149</v>
      </c>
      <c r="D75" s="53">
        <v>6574.0286119664206</v>
      </c>
      <c r="E75" s="54">
        <v>927</v>
      </c>
      <c r="F75" s="178">
        <v>241.75899999999999</v>
      </c>
      <c r="G75" s="179">
        <v>170</v>
      </c>
      <c r="H75" s="179">
        <v>134</v>
      </c>
      <c r="I75" s="179">
        <v>99.4</v>
      </c>
      <c r="J75" s="179">
        <v>74.09</v>
      </c>
      <c r="K75" s="179">
        <v>58</v>
      </c>
      <c r="L75" s="179">
        <v>37.5</v>
      </c>
      <c r="M75" s="179">
        <v>17.3</v>
      </c>
      <c r="N75" s="179">
        <v>9.74</v>
      </c>
      <c r="O75" s="179">
        <v>8.07</v>
      </c>
      <c r="P75" s="179">
        <v>7.08</v>
      </c>
      <c r="Q75" s="180">
        <v>5.0240999999999998</v>
      </c>
    </row>
    <row r="76" spans="1:17" ht="9.75" customHeight="1" x14ac:dyDescent="0.2">
      <c r="A76" s="29">
        <v>8</v>
      </c>
      <c r="B76" s="31" t="s">
        <v>180</v>
      </c>
      <c r="C76" s="194" t="s">
        <v>248</v>
      </c>
      <c r="D76" s="53">
        <v>14132</v>
      </c>
      <c r="E76" s="54"/>
      <c r="F76" s="178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80"/>
    </row>
    <row r="77" spans="1:17" ht="9.75" customHeight="1" x14ac:dyDescent="0.2">
      <c r="A77" s="29">
        <v>8</v>
      </c>
      <c r="B77" s="31" t="s">
        <v>224</v>
      </c>
      <c r="C77" s="194" t="s">
        <v>162</v>
      </c>
      <c r="D77" s="53">
        <v>5390.8406760877397</v>
      </c>
      <c r="E77" s="54">
        <v>1281</v>
      </c>
      <c r="F77" s="178">
        <v>847.44100000000003</v>
      </c>
      <c r="G77" s="179">
        <v>577</v>
      </c>
      <c r="H77" s="179">
        <v>522</v>
      </c>
      <c r="I77" s="179">
        <v>393</v>
      </c>
      <c r="J77" s="179">
        <v>256</v>
      </c>
      <c r="K77" s="179">
        <v>178</v>
      </c>
      <c r="L77" s="179">
        <v>89.5</v>
      </c>
      <c r="M77" s="179">
        <v>38.200000000000003</v>
      </c>
      <c r="N77" s="179">
        <v>15.9</v>
      </c>
      <c r="O77" s="179">
        <v>13.3</v>
      </c>
      <c r="P77" s="179">
        <v>12.2</v>
      </c>
      <c r="Q77" s="180">
        <v>10.669</v>
      </c>
    </row>
    <row r="78" spans="1:17" ht="9.75" customHeight="1" x14ac:dyDescent="0.2">
      <c r="A78" s="29">
        <v>8</v>
      </c>
      <c r="B78" s="31" t="s">
        <v>163</v>
      </c>
      <c r="C78" s="194" t="s">
        <v>165</v>
      </c>
      <c r="D78" s="53">
        <v>1945.1853017123201</v>
      </c>
      <c r="E78" s="54">
        <v>1381</v>
      </c>
      <c r="F78" s="178">
        <v>333.04199999999997</v>
      </c>
      <c r="G78" s="179">
        <v>231.42</v>
      </c>
      <c r="H78" s="179">
        <v>200</v>
      </c>
      <c r="I78" s="179">
        <v>152</v>
      </c>
      <c r="J78" s="179">
        <v>104</v>
      </c>
      <c r="K78" s="179">
        <v>69.5</v>
      </c>
      <c r="L78" s="179">
        <v>36.700000000000003</v>
      </c>
      <c r="M78" s="179">
        <v>15.1</v>
      </c>
      <c r="N78" s="179">
        <v>6.7859999999999996</v>
      </c>
      <c r="O78" s="179">
        <v>5.9</v>
      </c>
      <c r="P78" s="179">
        <v>5.4</v>
      </c>
      <c r="Q78" s="180">
        <v>4.74</v>
      </c>
    </row>
    <row r="79" spans="1:17" ht="9.75" customHeight="1" x14ac:dyDescent="0.2">
      <c r="A79" s="29">
        <v>8</v>
      </c>
      <c r="B79" s="31" t="s">
        <v>91</v>
      </c>
      <c r="C79" s="194" t="s">
        <v>92</v>
      </c>
      <c r="D79" s="53">
        <v>794.55261562623593</v>
      </c>
      <c r="E79" s="54">
        <v>1084</v>
      </c>
      <c r="F79" s="178">
        <v>61.9514</v>
      </c>
      <c r="G79" s="179">
        <v>40.200000000000003</v>
      </c>
      <c r="H79" s="179">
        <v>31.975999999999999</v>
      </c>
      <c r="I79" s="179">
        <v>21.5</v>
      </c>
      <c r="J79" s="179">
        <v>12.1</v>
      </c>
      <c r="K79" s="179">
        <v>7.82</v>
      </c>
      <c r="L79" s="179">
        <v>4.08</v>
      </c>
      <c r="M79" s="179">
        <v>2.48</v>
      </c>
      <c r="N79" s="179">
        <v>1.87</v>
      </c>
      <c r="O79" s="179">
        <v>1.68</v>
      </c>
      <c r="P79" s="179">
        <v>1.43</v>
      </c>
      <c r="Q79" s="180">
        <v>0.87719999999999998</v>
      </c>
    </row>
    <row r="80" spans="1:17" ht="9.75" customHeight="1" x14ac:dyDescent="0.2">
      <c r="A80" s="29">
        <v>8</v>
      </c>
      <c r="B80" s="31" t="s">
        <v>169</v>
      </c>
      <c r="C80" s="194" t="s">
        <v>170</v>
      </c>
      <c r="D80" s="53">
        <v>4231.5443291402198</v>
      </c>
      <c r="E80" s="54">
        <v>826</v>
      </c>
      <c r="F80" s="178">
        <v>343</v>
      </c>
      <c r="G80" s="179">
        <v>231.02</v>
      </c>
      <c r="H80" s="179">
        <v>189.04</v>
      </c>
      <c r="I80" s="179">
        <v>135</v>
      </c>
      <c r="J80" s="179">
        <v>86.5</v>
      </c>
      <c r="K80" s="179">
        <v>55.5</v>
      </c>
      <c r="L80" s="179">
        <v>24.8</v>
      </c>
      <c r="M80" s="179">
        <v>10.1</v>
      </c>
      <c r="N80" s="179">
        <v>5.93</v>
      </c>
      <c r="O80" s="179">
        <v>4.59</v>
      </c>
      <c r="P80" s="179">
        <v>3.88</v>
      </c>
      <c r="Q80" s="180">
        <v>2.71</v>
      </c>
    </row>
    <row r="81" spans="1:17" ht="9.75" customHeight="1" x14ac:dyDescent="0.2">
      <c r="A81" s="29">
        <v>8</v>
      </c>
      <c r="B81" s="31" t="s">
        <v>95</v>
      </c>
      <c r="C81" s="194" t="s">
        <v>96</v>
      </c>
      <c r="D81" s="52">
        <v>13.213757843007</v>
      </c>
      <c r="E81" s="54">
        <v>1311</v>
      </c>
      <c r="F81" s="178">
        <v>3.6690999999999998</v>
      </c>
      <c r="G81" s="179">
        <v>1.83</v>
      </c>
      <c r="H81" s="179">
        <v>1.48</v>
      </c>
      <c r="I81" s="179">
        <v>1.06</v>
      </c>
      <c r="J81" s="179">
        <v>0.751</v>
      </c>
      <c r="K81" s="179">
        <v>0.55769999999999997</v>
      </c>
      <c r="L81" s="179">
        <v>0.34599999999999997</v>
      </c>
      <c r="M81" s="179">
        <v>0.11600000000000001</v>
      </c>
      <c r="N81" s="179">
        <v>2.1000000000000001E-2</v>
      </c>
      <c r="O81" s="179">
        <v>1.2E-2</v>
      </c>
      <c r="P81" s="179">
        <v>8.0000000000000002E-3</v>
      </c>
      <c r="Q81" s="180">
        <v>4.0000000000000001E-3</v>
      </c>
    </row>
    <row r="82" spans="1:17" ht="9.75" customHeight="1" x14ac:dyDescent="0.2">
      <c r="A82" s="29">
        <v>8</v>
      </c>
      <c r="B82" s="31" t="s">
        <v>111</v>
      </c>
      <c r="C82" s="194" t="s">
        <v>131</v>
      </c>
      <c r="D82" s="52">
        <v>9.7935455838109995</v>
      </c>
      <c r="E82" s="54">
        <v>1495</v>
      </c>
      <c r="F82" s="178">
        <v>2.4325000000000001</v>
      </c>
      <c r="G82" s="179">
        <v>1.4834000000000001</v>
      </c>
      <c r="H82" s="179">
        <v>1.2434000000000001</v>
      </c>
      <c r="I82" s="179">
        <v>0.98180000000000001</v>
      </c>
      <c r="J82" s="179">
        <v>0.75600000000000001</v>
      </c>
      <c r="K82" s="179">
        <v>0.60899999999999999</v>
      </c>
      <c r="L82" s="179">
        <v>0.41120000000000001</v>
      </c>
      <c r="M82" s="179">
        <v>0.11799999999999999</v>
      </c>
      <c r="N82" s="179">
        <v>4.1000000000000002E-2</v>
      </c>
      <c r="O82" s="179">
        <v>3.3000000000000002E-2</v>
      </c>
      <c r="P82" s="179">
        <v>2.8000000000000001E-2</v>
      </c>
      <c r="Q82" s="180">
        <v>1.9800000000000002E-2</v>
      </c>
    </row>
    <row r="83" spans="1:17" ht="9.75" customHeight="1" x14ac:dyDescent="0.2">
      <c r="A83" s="29">
        <v>8</v>
      </c>
      <c r="B83" s="31" t="s">
        <v>159</v>
      </c>
      <c r="C83" s="194" t="s">
        <v>148</v>
      </c>
      <c r="D83" s="53">
        <v>4000.91042279458</v>
      </c>
      <c r="E83" s="54">
        <v>941</v>
      </c>
      <c r="F83" s="178">
        <v>164</v>
      </c>
      <c r="G83" s="179">
        <v>108</v>
      </c>
      <c r="H83" s="179">
        <v>87.5</v>
      </c>
      <c r="I83" s="179">
        <v>63.91</v>
      </c>
      <c r="J83" s="179">
        <v>48.7</v>
      </c>
      <c r="K83" s="179">
        <v>38.5</v>
      </c>
      <c r="L83" s="179">
        <v>25.1</v>
      </c>
      <c r="M83" s="179">
        <v>11.3</v>
      </c>
      <c r="N83" s="179">
        <v>6.49</v>
      </c>
      <c r="O83" s="179">
        <v>5.37</v>
      </c>
      <c r="P83" s="179">
        <v>4.59</v>
      </c>
      <c r="Q83" s="180">
        <v>3.2</v>
      </c>
    </row>
    <row r="84" spans="1:17" ht="9.75" customHeight="1" x14ac:dyDescent="0.2">
      <c r="A84" s="29">
        <v>8</v>
      </c>
      <c r="B84" s="31" t="s">
        <v>101</v>
      </c>
      <c r="C84" s="194" t="s">
        <v>102</v>
      </c>
      <c r="D84" s="53">
        <v>14234.6639838014</v>
      </c>
      <c r="E84" s="54">
        <v>900</v>
      </c>
      <c r="F84" s="178">
        <v>536.00599999999997</v>
      </c>
      <c r="G84" s="179">
        <v>425</v>
      </c>
      <c r="H84" s="179">
        <v>396</v>
      </c>
      <c r="I84" s="179">
        <v>328</v>
      </c>
      <c r="J84" s="179">
        <v>274</v>
      </c>
      <c r="K84" s="179">
        <v>235</v>
      </c>
      <c r="L84" s="179">
        <v>176</v>
      </c>
      <c r="M84" s="179">
        <v>93.7</v>
      </c>
      <c r="N84" s="179">
        <v>51.6</v>
      </c>
      <c r="O84" s="179">
        <v>41.9</v>
      </c>
      <c r="P84" s="179">
        <v>36.799999999999997</v>
      </c>
      <c r="Q84" s="180">
        <v>27.7</v>
      </c>
    </row>
    <row r="85" spans="1:17" ht="9.75" customHeight="1" x14ac:dyDescent="0.2">
      <c r="A85" s="29">
        <v>8</v>
      </c>
      <c r="B85" s="31" t="s">
        <v>103</v>
      </c>
      <c r="C85" s="194" t="s">
        <v>104</v>
      </c>
      <c r="D85" s="53">
        <v>437.896222181638</v>
      </c>
      <c r="E85" s="54">
        <v>835</v>
      </c>
      <c r="F85" s="178">
        <v>39.855600000000003</v>
      </c>
      <c r="G85" s="179">
        <v>27.2</v>
      </c>
      <c r="H85" s="179">
        <v>20.956</v>
      </c>
      <c r="I85" s="179">
        <v>12.9</v>
      </c>
      <c r="J85" s="179">
        <v>6.49</v>
      </c>
      <c r="K85" s="179">
        <v>3.28</v>
      </c>
      <c r="L85" s="179">
        <v>1.56</v>
      </c>
      <c r="M85" s="179">
        <v>0.749</v>
      </c>
      <c r="N85" s="179">
        <v>0.44700000000000001</v>
      </c>
      <c r="O85" s="179">
        <v>0.34599999999999997</v>
      </c>
      <c r="P85" s="179">
        <v>0.26300000000000001</v>
      </c>
      <c r="Q85" s="180">
        <v>0.1772</v>
      </c>
    </row>
    <row r="86" spans="1:17" ht="9.75" customHeight="1" x14ac:dyDescent="0.2">
      <c r="A86" s="29">
        <v>8</v>
      </c>
      <c r="B86" s="31" t="s">
        <v>105</v>
      </c>
      <c r="C86" s="194" t="s">
        <v>106</v>
      </c>
      <c r="D86" s="52">
        <v>19.734673451676997</v>
      </c>
      <c r="E86" s="54">
        <v>706</v>
      </c>
      <c r="F86" s="178">
        <v>0.73119999999999996</v>
      </c>
      <c r="G86" s="179">
        <v>0.39140000000000003</v>
      </c>
      <c r="H86" s="179">
        <v>0.32400000000000001</v>
      </c>
      <c r="I86" s="179">
        <v>0.254</v>
      </c>
      <c r="J86" s="179">
        <v>0.21099999999999999</v>
      </c>
      <c r="K86" s="179">
        <v>0.186</v>
      </c>
      <c r="L86" s="179">
        <v>0.156</v>
      </c>
      <c r="M86" s="179">
        <v>0.107</v>
      </c>
      <c r="N86" s="179">
        <v>6.5000000000000002E-2</v>
      </c>
      <c r="O86" s="179">
        <v>4.9000000000000002E-2</v>
      </c>
      <c r="P86" s="179">
        <v>3.7999999999999999E-2</v>
      </c>
      <c r="Q86" s="180">
        <v>2.5000000000000001E-2</v>
      </c>
    </row>
    <row r="87" spans="1:17" ht="9.75" customHeight="1" x14ac:dyDescent="0.2">
      <c r="A87" s="29">
        <v>8</v>
      </c>
      <c r="B87" s="31" t="s">
        <v>157</v>
      </c>
      <c r="C87" s="194" t="s">
        <v>153</v>
      </c>
      <c r="D87" s="53">
        <v>145.20837041397601</v>
      </c>
      <c r="E87" s="54">
        <v>1252</v>
      </c>
      <c r="F87" s="178">
        <v>16.747199999999999</v>
      </c>
      <c r="G87" s="179">
        <v>7.5655999999999999</v>
      </c>
      <c r="H87" s="179">
        <v>6.0612000000000004</v>
      </c>
      <c r="I87" s="179">
        <v>3.9279999999999999</v>
      </c>
      <c r="J87" s="179">
        <v>2.5099999999999998</v>
      </c>
      <c r="K87" s="179">
        <v>1.76</v>
      </c>
      <c r="L87" s="179">
        <v>0.91600000000000004</v>
      </c>
      <c r="M87" s="179">
        <v>0.27800000000000002</v>
      </c>
      <c r="N87" s="179">
        <v>0.1</v>
      </c>
      <c r="O87" s="179">
        <v>6.7000000000000004E-2</v>
      </c>
      <c r="P87" s="179">
        <v>4.8000000000000001E-2</v>
      </c>
      <c r="Q87" s="180">
        <v>2.7E-2</v>
      </c>
    </row>
    <row r="88" spans="1:17" ht="7.5" customHeight="1" x14ac:dyDescent="0.2">
      <c r="A88" s="29"/>
      <c r="B88" s="31"/>
      <c r="C88" s="194"/>
      <c r="D88" s="53"/>
      <c r="E88" s="54"/>
      <c r="F88" s="178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80"/>
    </row>
    <row r="89" spans="1:17" ht="9.75" customHeight="1" x14ac:dyDescent="0.2">
      <c r="A89" s="29">
        <v>9</v>
      </c>
      <c r="B89" s="31" t="s">
        <v>83</v>
      </c>
      <c r="C89" s="194" t="s">
        <v>84</v>
      </c>
      <c r="D89" s="53">
        <v>7339.1363702405097</v>
      </c>
      <c r="E89" s="54">
        <v>1028</v>
      </c>
      <c r="F89" s="178">
        <v>788.83600000000001</v>
      </c>
      <c r="G89" s="179">
        <v>566</v>
      </c>
      <c r="H89" s="179">
        <v>504</v>
      </c>
      <c r="I89" s="179">
        <v>405</v>
      </c>
      <c r="J89" s="179">
        <v>323</v>
      </c>
      <c r="K89" s="179">
        <v>269</v>
      </c>
      <c r="L89" s="179">
        <v>191</v>
      </c>
      <c r="M89" s="179">
        <v>96</v>
      </c>
      <c r="N89" s="179">
        <v>36.840000000000003</v>
      </c>
      <c r="O89" s="179">
        <v>26.6</v>
      </c>
      <c r="P89" s="179">
        <v>21.5</v>
      </c>
      <c r="Q89" s="180">
        <v>15.9</v>
      </c>
    </row>
    <row r="90" spans="1:17" ht="9.75" customHeight="1" x14ac:dyDescent="0.2">
      <c r="A90" s="29">
        <v>9</v>
      </c>
      <c r="B90" s="31" t="s">
        <v>223</v>
      </c>
      <c r="C90" s="194" t="s">
        <v>147</v>
      </c>
      <c r="D90" s="52">
        <v>2554.9614268625696</v>
      </c>
      <c r="E90" s="54">
        <v>1075</v>
      </c>
      <c r="F90" s="178">
        <v>244</v>
      </c>
      <c r="G90" s="179">
        <v>219</v>
      </c>
      <c r="H90" s="179">
        <v>165</v>
      </c>
      <c r="I90" s="179">
        <v>132</v>
      </c>
      <c r="J90" s="179">
        <v>118.7</v>
      </c>
      <c r="K90" s="179">
        <v>105</v>
      </c>
      <c r="L90" s="179">
        <v>83.1</v>
      </c>
      <c r="M90" s="179">
        <v>54.65</v>
      </c>
      <c r="N90" s="179">
        <v>28.86</v>
      </c>
      <c r="O90" s="179">
        <v>24.5</v>
      </c>
      <c r="P90" s="179">
        <v>22.364999999999998</v>
      </c>
      <c r="Q90" s="180">
        <v>16.5</v>
      </c>
    </row>
    <row r="91" spans="1:17" ht="9.75" customHeight="1" x14ac:dyDescent="0.2">
      <c r="A91" s="29">
        <v>9</v>
      </c>
      <c r="B91" s="31" t="s">
        <v>222</v>
      </c>
      <c r="C91" s="194" t="s">
        <v>146</v>
      </c>
      <c r="D91" s="52">
        <v>81.416210303713996</v>
      </c>
      <c r="E91" s="54">
        <v>1393</v>
      </c>
      <c r="F91" s="178">
        <v>50.545099999999998</v>
      </c>
      <c r="G91" s="179">
        <v>28.8</v>
      </c>
      <c r="H91" s="179">
        <v>24.3</v>
      </c>
      <c r="I91" s="179">
        <v>19</v>
      </c>
      <c r="J91" s="179">
        <v>14.3</v>
      </c>
      <c r="K91" s="179">
        <v>11.5</v>
      </c>
      <c r="L91" s="179">
        <v>7.59</v>
      </c>
      <c r="M91" s="179">
        <v>2.4500000000000002</v>
      </c>
      <c r="N91" s="179">
        <v>0.57999999999999996</v>
      </c>
      <c r="O91" s="179">
        <v>0.38600000000000001</v>
      </c>
      <c r="P91" s="179">
        <v>0.30299999999999999</v>
      </c>
      <c r="Q91" s="180">
        <v>0.221</v>
      </c>
    </row>
    <row r="92" spans="1:17" ht="9.75" customHeight="1" x14ac:dyDescent="0.2">
      <c r="A92" s="29">
        <v>9</v>
      </c>
      <c r="B92" s="31" t="s">
        <v>108</v>
      </c>
      <c r="C92" s="194" t="s">
        <v>128</v>
      </c>
      <c r="D92" s="53">
        <v>1888.7938127365601</v>
      </c>
      <c r="E92" s="54">
        <v>1200</v>
      </c>
      <c r="F92" s="178">
        <v>357.99</v>
      </c>
      <c r="G92" s="179">
        <v>271</v>
      </c>
      <c r="H92" s="179">
        <v>247</v>
      </c>
      <c r="I92" s="179">
        <v>200</v>
      </c>
      <c r="J92" s="179">
        <v>167</v>
      </c>
      <c r="K92" s="179">
        <v>145</v>
      </c>
      <c r="L92" s="179">
        <v>110</v>
      </c>
      <c r="M92" s="179">
        <v>53.9</v>
      </c>
      <c r="N92" s="179">
        <v>20.6</v>
      </c>
      <c r="O92" s="179">
        <v>15.6</v>
      </c>
      <c r="P92" s="179">
        <v>13.1</v>
      </c>
      <c r="Q92" s="180">
        <v>10.6</v>
      </c>
    </row>
    <row r="93" spans="1:17" ht="9.75" customHeight="1" x14ac:dyDescent="0.2">
      <c r="A93" s="29">
        <v>9</v>
      </c>
      <c r="B93" s="31" t="s">
        <v>183</v>
      </c>
      <c r="C93" s="194" t="s">
        <v>184</v>
      </c>
      <c r="D93" s="53">
        <v>375.72089514566898</v>
      </c>
      <c r="E93" s="54">
        <v>1073</v>
      </c>
      <c r="F93" s="178">
        <v>62.646599999999999</v>
      </c>
      <c r="G93" s="179">
        <v>36.5</v>
      </c>
      <c r="H93" s="179">
        <v>31.9</v>
      </c>
      <c r="I93" s="179">
        <v>23.3</v>
      </c>
      <c r="J93" s="179">
        <v>16.3</v>
      </c>
      <c r="K93" s="179">
        <v>11.9</v>
      </c>
      <c r="L93" s="179">
        <v>6.91</v>
      </c>
      <c r="M93" s="179">
        <v>2.68</v>
      </c>
      <c r="N93" s="179">
        <v>1.23</v>
      </c>
      <c r="O93" s="179">
        <v>0.97799999999999998</v>
      </c>
      <c r="P93" s="179">
        <v>0.82099999999999995</v>
      </c>
      <c r="Q93" s="180">
        <v>0.56599999999999995</v>
      </c>
    </row>
    <row r="94" spans="1:17" ht="9.75" customHeight="1" x14ac:dyDescent="0.2">
      <c r="A94" s="29">
        <v>9</v>
      </c>
      <c r="B94" s="31" t="s">
        <v>185</v>
      </c>
      <c r="C94" s="194" t="s">
        <v>186</v>
      </c>
      <c r="D94" s="53">
        <v>720.170432649178</v>
      </c>
      <c r="E94" s="54">
        <v>1248</v>
      </c>
      <c r="F94" s="178">
        <v>172.089</v>
      </c>
      <c r="G94" s="179">
        <v>121</v>
      </c>
      <c r="H94" s="179">
        <v>110</v>
      </c>
      <c r="I94" s="179">
        <v>88.545000000000002</v>
      </c>
      <c r="J94" s="179">
        <v>72.900000000000006</v>
      </c>
      <c r="K94" s="179">
        <v>60.1</v>
      </c>
      <c r="L94" s="179">
        <v>40.200000000000003</v>
      </c>
      <c r="M94" s="179">
        <v>18.2</v>
      </c>
      <c r="N94" s="179">
        <v>6.63</v>
      </c>
      <c r="O94" s="179">
        <v>4.71</v>
      </c>
      <c r="P94" s="179">
        <v>4.0655000000000001</v>
      </c>
      <c r="Q94" s="180">
        <v>3.26</v>
      </c>
    </row>
    <row r="95" spans="1:17" ht="9.75" customHeight="1" x14ac:dyDescent="0.2">
      <c r="A95" s="29">
        <v>9</v>
      </c>
      <c r="B95" s="31" t="s">
        <v>110</v>
      </c>
      <c r="C95" s="194" t="s">
        <v>130</v>
      </c>
      <c r="D95" s="53">
        <v>42265.822902857202</v>
      </c>
      <c r="E95" s="54">
        <v>1086</v>
      </c>
      <c r="F95" s="178">
        <v>6430</v>
      </c>
      <c r="G95" s="179">
        <v>4340</v>
      </c>
      <c r="H95" s="179">
        <v>3710</v>
      </c>
      <c r="I95" s="179">
        <v>2930</v>
      </c>
      <c r="J95" s="179">
        <v>2280</v>
      </c>
      <c r="K95" s="179">
        <v>1850</v>
      </c>
      <c r="L95" s="179">
        <v>1240</v>
      </c>
      <c r="M95" s="179">
        <v>566</v>
      </c>
      <c r="N95" s="179">
        <v>185</v>
      </c>
      <c r="O95" s="179">
        <v>141</v>
      </c>
      <c r="P95" s="179">
        <v>120</v>
      </c>
      <c r="Q95" s="180">
        <v>87.043999999999997</v>
      </c>
    </row>
    <row r="96" spans="1:17" ht="9.75" customHeight="1" x14ac:dyDescent="0.2">
      <c r="A96" s="29">
        <v>9</v>
      </c>
      <c r="B96" s="31" t="s">
        <v>113</v>
      </c>
      <c r="C96" s="194" t="s">
        <v>135</v>
      </c>
      <c r="D96" s="53">
        <v>368.44519897771499</v>
      </c>
      <c r="E96" s="54">
        <v>1365</v>
      </c>
      <c r="F96" s="178">
        <v>106.158</v>
      </c>
      <c r="G96" s="179">
        <v>66.358000000000004</v>
      </c>
      <c r="H96" s="179">
        <v>56.231999999999999</v>
      </c>
      <c r="I96" s="179">
        <v>45.6</v>
      </c>
      <c r="J96" s="179">
        <v>35.4</v>
      </c>
      <c r="K96" s="179">
        <v>29.5</v>
      </c>
      <c r="L96" s="179">
        <v>21.7</v>
      </c>
      <c r="M96" s="179">
        <v>7.67</v>
      </c>
      <c r="N96" s="179">
        <v>2.33</v>
      </c>
      <c r="O96" s="179">
        <v>1.86</v>
      </c>
      <c r="P96" s="179">
        <v>1.63</v>
      </c>
      <c r="Q96" s="180">
        <v>1.27</v>
      </c>
    </row>
    <row r="97" spans="1:17" ht="9.75" customHeight="1" x14ac:dyDescent="0.2">
      <c r="A97" s="29">
        <v>9</v>
      </c>
      <c r="B97" s="31" t="s">
        <v>116</v>
      </c>
      <c r="C97" s="194" t="s">
        <v>138</v>
      </c>
      <c r="D97" s="53">
        <v>2846.5020295808199</v>
      </c>
      <c r="E97" s="54">
        <v>1147</v>
      </c>
      <c r="F97" s="178">
        <v>792.44399999999996</v>
      </c>
      <c r="G97" s="179">
        <v>487</v>
      </c>
      <c r="H97" s="179">
        <v>419</v>
      </c>
      <c r="I97" s="179">
        <v>326</v>
      </c>
      <c r="J97" s="179">
        <v>251</v>
      </c>
      <c r="K97" s="179">
        <v>202</v>
      </c>
      <c r="L97" s="179">
        <v>146</v>
      </c>
      <c r="M97" s="179">
        <v>66.5</v>
      </c>
      <c r="N97" s="179">
        <v>22.5</v>
      </c>
      <c r="O97" s="179">
        <v>16.600000000000001</v>
      </c>
      <c r="P97" s="179">
        <v>13.9</v>
      </c>
      <c r="Q97" s="180">
        <v>10.6</v>
      </c>
    </row>
    <row r="98" spans="1:17" ht="8.25" customHeight="1" x14ac:dyDescent="0.2">
      <c r="A98" s="29"/>
      <c r="B98" s="31"/>
      <c r="C98" s="194"/>
      <c r="D98" s="53"/>
      <c r="E98" s="54"/>
      <c r="F98" s="178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80"/>
    </row>
    <row r="99" spans="1:17" ht="9.75" customHeight="1" x14ac:dyDescent="0.2">
      <c r="A99" s="29">
        <v>10</v>
      </c>
      <c r="B99" s="31" t="s">
        <v>187</v>
      </c>
      <c r="C99" s="194" t="s">
        <v>188</v>
      </c>
      <c r="D99" s="53">
        <v>369.79557515916099</v>
      </c>
      <c r="E99" s="54">
        <v>916</v>
      </c>
      <c r="F99" s="178">
        <v>408.048</v>
      </c>
      <c r="G99" s="179">
        <v>191</v>
      </c>
      <c r="H99" s="179">
        <v>149.62</v>
      </c>
      <c r="I99" s="179">
        <v>112</v>
      </c>
      <c r="J99" s="179">
        <v>91.5</v>
      </c>
      <c r="K99" s="179">
        <v>79.599999999999994</v>
      </c>
      <c r="L99" s="179">
        <v>63.4</v>
      </c>
      <c r="M99" s="179">
        <v>33.700000000000003</v>
      </c>
      <c r="N99" s="179">
        <v>9.6199999999999992</v>
      </c>
      <c r="O99" s="179">
        <v>5.9</v>
      </c>
      <c r="P99" s="179">
        <v>4.25</v>
      </c>
      <c r="Q99" s="180">
        <v>2.83</v>
      </c>
    </row>
    <row r="100" spans="1:17" ht="9.75" customHeight="1" x14ac:dyDescent="0.2">
      <c r="A100" s="29">
        <v>10</v>
      </c>
      <c r="B100" s="31" t="s">
        <v>119</v>
      </c>
      <c r="C100" s="194">
        <v>15022000</v>
      </c>
      <c r="D100" s="53">
        <v>175</v>
      </c>
      <c r="E100" s="54">
        <v>752</v>
      </c>
      <c r="F100" s="178">
        <v>166.6661</v>
      </c>
      <c r="G100" s="179">
        <v>93.041300000000007</v>
      </c>
      <c r="H100" s="179">
        <v>76.230900000000005</v>
      </c>
      <c r="I100" s="179">
        <v>56.960599999999999</v>
      </c>
      <c r="J100" s="179">
        <v>45.6252</v>
      </c>
      <c r="K100" s="179">
        <v>39.107300000000002</v>
      </c>
      <c r="L100" s="179">
        <v>30.605699999999999</v>
      </c>
      <c r="M100" s="179">
        <v>15.331200000000001</v>
      </c>
      <c r="N100" s="179">
        <v>4.7042000000000002</v>
      </c>
      <c r="O100" s="179">
        <v>3.1172</v>
      </c>
      <c r="P100" s="179">
        <v>2.4087999999999998</v>
      </c>
      <c r="Q100" s="180">
        <v>1.7002999999999999</v>
      </c>
    </row>
    <row r="101" spans="1:17" ht="9.75" customHeight="1" x14ac:dyDescent="0.2">
      <c r="A101" s="29">
        <v>10</v>
      </c>
      <c r="B101" s="31" t="s">
        <v>189</v>
      </c>
      <c r="C101" s="194" t="s">
        <v>190</v>
      </c>
      <c r="D101" s="53">
        <v>352.873494316711</v>
      </c>
      <c r="E101" s="54">
        <v>987</v>
      </c>
      <c r="F101" s="178">
        <v>272.37</v>
      </c>
      <c r="G101" s="179">
        <v>101</v>
      </c>
      <c r="H101" s="179">
        <v>80.400000000000006</v>
      </c>
      <c r="I101" s="179">
        <v>60.3</v>
      </c>
      <c r="J101" s="179">
        <v>47.3</v>
      </c>
      <c r="K101" s="179">
        <v>39.1</v>
      </c>
      <c r="L101" s="179">
        <v>29.4</v>
      </c>
      <c r="M101" s="179">
        <v>15.1</v>
      </c>
      <c r="N101" s="179">
        <v>6.4</v>
      </c>
      <c r="O101" s="179">
        <v>4.3499999999999996</v>
      </c>
      <c r="P101" s="179">
        <v>3.02</v>
      </c>
      <c r="Q101" s="180">
        <v>1.4</v>
      </c>
    </row>
    <row r="102" spans="1:17" ht="9.75" customHeight="1" x14ac:dyDescent="0.2">
      <c r="A102" s="29">
        <v>10</v>
      </c>
      <c r="B102" s="31" t="s">
        <v>191</v>
      </c>
      <c r="C102" s="194" t="s">
        <v>192</v>
      </c>
      <c r="D102" s="53">
        <v>556.36454999269995</v>
      </c>
      <c r="E102" s="54">
        <v>1228</v>
      </c>
      <c r="F102" s="178">
        <v>419.40800000000002</v>
      </c>
      <c r="G102" s="179">
        <v>203</v>
      </c>
      <c r="H102" s="179">
        <v>171</v>
      </c>
      <c r="I102" s="179">
        <v>134</v>
      </c>
      <c r="J102" s="179">
        <v>107</v>
      </c>
      <c r="K102" s="179">
        <v>90</v>
      </c>
      <c r="L102" s="179">
        <v>67.8</v>
      </c>
      <c r="M102" s="179">
        <v>29.7</v>
      </c>
      <c r="N102" s="179">
        <v>8.1199999999999992</v>
      </c>
      <c r="O102" s="179">
        <v>5.04</v>
      </c>
      <c r="P102" s="179">
        <v>3.8</v>
      </c>
      <c r="Q102" s="180">
        <v>2.4388000000000001</v>
      </c>
    </row>
    <row r="103" spans="1:17" ht="9.75" customHeight="1" x14ac:dyDescent="0.2">
      <c r="A103" s="29">
        <v>10</v>
      </c>
      <c r="B103" s="31" t="s">
        <v>193</v>
      </c>
      <c r="C103" s="194" t="s">
        <v>194</v>
      </c>
      <c r="D103" s="53">
        <v>2000.0098207743001</v>
      </c>
      <c r="E103" s="54">
        <v>837</v>
      </c>
      <c r="F103" s="178">
        <v>1245.76</v>
      </c>
      <c r="G103" s="179">
        <v>561</v>
      </c>
      <c r="H103" s="179">
        <v>453</v>
      </c>
      <c r="I103" s="179">
        <v>337</v>
      </c>
      <c r="J103" s="179">
        <v>267</v>
      </c>
      <c r="K103" s="179">
        <v>224</v>
      </c>
      <c r="L103" s="179">
        <v>174</v>
      </c>
      <c r="M103" s="179">
        <v>98.5</v>
      </c>
      <c r="N103" s="179">
        <v>46.14</v>
      </c>
      <c r="O103" s="179">
        <v>31</v>
      </c>
      <c r="P103" s="179">
        <v>23.1</v>
      </c>
      <c r="Q103" s="180">
        <v>14.2</v>
      </c>
    </row>
    <row r="104" spans="1:17" ht="9.75" customHeight="1" x14ac:dyDescent="0.2">
      <c r="A104" s="29">
        <v>10</v>
      </c>
      <c r="B104" s="31" t="s">
        <v>195</v>
      </c>
      <c r="C104" s="194" t="s">
        <v>196</v>
      </c>
      <c r="D104" s="53">
        <v>241.12139514974601</v>
      </c>
      <c r="E104" s="54">
        <v>952</v>
      </c>
      <c r="F104" s="178">
        <v>208.136</v>
      </c>
      <c r="G104" s="179">
        <v>91.8</v>
      </c>
      <c r="H104" s="179">
        <v>75.308000000000007</v>
      </c>
      <c r="I104" s="179">
        <v>61.9</v>
      </c>
      <c r="J104" s="179">
        <v>51.3</v>
      </c>
      <c r="K104" s="179">
        <v>45.2</v>
      </c>
      <c r="L104" s="179">
        <v>35</v>
      </c>
      <c r="M104" s="179">
        <v>15.5</v>
      </c>
      <c r="N104" s="179">
        <v>4.7140000000000004</v>
      </c>
      <c r="O104" s="179">
        <v>3.18</v>
      </c>
      <c r="P104" s="179">
        <v>2.48</v>
      </c>
      <c r="Q104" s="180">
        <v>1.7032</v>
      </c>
    </row>
    <row r="105" spans="1:17" ht="9.75" customHeight="1" x14ac:dyDescent="0.2">
      <c r="A105" s="29">
        <v>10</v>
      </c>
      <c r="B105" s="31" t="s">
        <v>197</v>
      </c>
      <c r="C105" s="194" t="s">
        <v>198</v>
      </c>
      <c r="D105" s="53">
        <v>104.416745297022</v>
      </c>
      <c r="E105" s="54">
        <v>249</v>
      </c>
      <c r="F105" s="178">
        <v>78.198999999999998</v>
      </c>
      <c r="G105" s="179">
        <v>38.963999999999999</v>
      </c>
      <c r="H105" s="179">
        <v>31.1</v>
      </c>
      <c r="I105" s="179">
        <v>22.4</v>
      </c>
      <c r="J105" s="179">
        <v>15.9</v>
      </c>
      <c r="K105" s="179">
        <v>12.7</v>
      </c>
      <c r="L105" s="179">
        <v>8.91</v>
      </c>
      <c r="M105" s="179">
        <v>4.58</v>
      </c>
      <c r="N105" s="179">
        <v>1.85</v>
      </c>
      <c r="O105" s="179">
        <v>1.1100000000000001</v>
      </c>
      <c r="P105" s="179">
        <v>0.81540000000000001</v>
      </c>
      <c r="Q105" s="180">
        <v>0.3947</v>
      </c>
    </row>
    <row r="106" spans="1:17" ht="9.75" customHeight="1" x14ac:dyDescent="0.2">
      <c r="A106" s="29">
        <v>10</v>
      </c>
      <c r="B106" s="31" t="s">
        <v>199</v>
      </c>
      <c r="C106" s="194" t="s">
        <v>200</v>
      </c>
      <c r="D106" s="53">
        <v>180.54397945058301</v>
      </c>
      <c r="E106" s="54">
        <v>753</v>
      </c>
      <c r="F106" s="178">
        <v>160.90600000000001</v>
      </c>
      <c r="G106" s="179">
        <v>84.3</v>
      </c>
      <c r="H106" s="179">
        <v>67.712000000000003</v>
      </c>
      <c r="I106" s="179">
        <v>51</v>
      </c>
      <c r="J106" s="179">
        <v>39.46</v>
      </c>
      <c r="K106" s="179">
        <v>32.200000000000003</v>
      </c>
      <c r="L106" s="179">
        <v>23.4</v>
      </c>
      <c r="M106" s="179">
        <v>11.4</v>
      </c>
      <c r="N106" s="179">
        <v>5</v>
      </c>
      <c r="O106" s="179">
        <v>3.4239999999999999</v>
      </c>
      <c r="P106" s="179">
        <v>2.6</v>
      </c>
      <c r="Q106" s="180">
        <v>1.5294000000000001</v>
      </c>
    </row>
    <row r="107" spans="1:17" ht="9.75" customHeight="1" x14ac:dyDescent="0.2">
      <c r="A107" s="192">
        <v>10</v>
      </c>
      <c r="B107" s="184" t="s">
        <v>115</v>
      </c>
      <c r="C107" s="195" t="s">
        <v>137</v>
      </c>
      <c r="D107" s="55">
        <v>371.81056670625105</v>
      </c>
      <c r="E107" s="56">
        <v>959</v>
      </c>
      <c r="F107" s="181">
        <v>214.38900000000001</v>
      </c>
      <c r="G107" s="182">
        <v>98.426000000000002</v>
      </c>
      <c r="H107" s="182">
        <v>84.477999999999994</v>
      </c>
      <c r="I107" s="182">
        <v>65.400000000000006</v>
      </c>
      <c r="J107" s="182">
        <v>52.1</v>
      </c>
      <c r="K107" s="182">
        <v>44.1</v>
      </c>
      <c r="L107" s="182">
        <v>33.174999999999997</v>
      </c>
      <c r="M107" s="182">
        <v>16.7</v>
      </c>
      <c r="N107" s="182">
        <v>6.09</v>
      </c>
      <c r="O107" s="182">
        <v>4.0199999999999996</v>
      </c>
      <c r="P107" s="182">
        <v>3</v>
      </c>
      <c r="Q107" s="183">
        <v>1.8337000000000001</v>
      </c>
    </row>
  </sheetData>
  <mergeCells count="3">
    <mergeCell ref="B1:C1"/>
    <mergeCell ref="F1:Q1"/>
    <mergeCell ref="F2:Q2"/>
  </mergeCells>
  <printOptions horizontalCentered="1" verticalCentered="1"/>
  <pageMargins left="0.70866141732283472" right="0.70866141732283472" top="1.07" bottom="1.06" header="0.70866141732283472" footer="0.6692913385826772"/>
  <pageSetup scale="87" orientation="landscape" r:id="rId1"/>
  <headerFooter alignWithMargins="0">
    <oddFooter xml:space="preserve">&amp;R&amp;"Arial,Bold"&amp;12Table 9: Flow Duration of Mean Daily Flows (page &amp;P of 2)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Table 2</vt:lpstr>
      <vt:lpstr>Table 3-Skeena NW</vt:lpstr>
      <vt:lpstr>Table 3-Skeena SE</vt:lpstr>
      <vt:lpstr>Table 4-Peak_Q</vt:lpstr>
      <vt:lpstr>Table 5-Ann_High</vt:lpstr>
      <vt:lpstr>Table 6-Ann_Low</vt:lpstr>
      <vt:lpstr>Table 7-Jun-Sep_7Q</vt:lpstr>
      <vt:lpstr>Table 8-Ann_7Q</vt:lpstr>
      <vt:lpstr>Table 9-FlowDuration</vt:lpstr>
      <vt:lpstr>HEC-SSP outputs</vt:lpstr>
      <vt:lpstr>'Table 2'!Print_Area</vt:lpstr>
      <vt:lpstr>'Table 3-Skeena NW'!Print_Area</vt:lpstr>
      <vt:lpstr>'Table 3-Skeena SE'!Print_Area</vt:lpstr>
      <vt:lpstr>'Table 9-FlowDuration'!Print_Area</vt:lpstr>
      <vt:lpstr>'Table 2'!Print_Titles</vt:lpstr>
      <vt:lpstr>'Table 3-Skeena SE'!Print_Titles</vt:lpstr>
      <vt:lpstr>'Table 4-Peak_Q'!Print_Titles</vt:lpstr>
      <vt:lpstr>'Table 5-Ann_High'!Print_Titles</vt:lpstr>
      <vt:lpstr>'Table 6-Ann_Low'!Print_Titles</vt:lpstr>
      <vt:lpstr>'Table 7-Jun-Sep_7Q'!Print_Titles</vt:lpstr>
      <vt:lpstr>'Table 8-Ann_7Q'!Print_Titles</vt:lpstr>
      <vt:lpstr>'Table 9-FlowDuration'!Print_Titles</vt:lpstr>
    </vt:vector>
  </TitlesOfParts>
  <Company>Ministry Of Environment, Lands &amp; Parks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Ahmed</dc:creator>
  <cp:lastModifiedBy>Ahmed, Ashfaque ENV:EX</cp:lastModifiedBy>
  <cp:lastPrinted>2013-11-29T18:01:47Z</cp:lastPrinted>
  <dcterms:created xsi:type="dcterms:W3CDTF">2001-04-24T15:53:41Z</dcterms:created>
  <dcterms:modified xsi:type="dcterms:W3CDTF">2014-06-25T23:49:43Z</dcterms:modified>
</cp:coreProperties>
</file>